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231"/>
  <workbookPr filterPrivacy="1" codeName="ThisWorkbook"/>
  <xr:revisionPtr revIDLastSave="0" documentId="13_ncr:1_{8A4ABA1B-F9B7-45A6-9A4C-93E77D259D02}" xr6:coauthVersionLast="40" xr6:coauthVersionMax="40" xr10:uidLastSave="{00000000-0000-0000-0000-000000000000}"/>
  <bookViews>
    <workbookView xWindow="-28920" yWindow="-4800" windowWidth="29040" windowHeight="15840" xr2:uid="{00000000-000D-0000-FFFF-FFFF00000000}"/>
  </bookViews>
  <sheets>
    <sheet name="Suivi des réponses" sheetId="1" r:id="rId1"/>
    <sheet name="Synthèse des réponses" sheetId="2" r:id="rId2"/>
  </sheets>
  <definedNames>
    <definedName name="Joursrestants">'Suivi des réponses'!$A$10</definedName>
    <definedName name="OutstandingRSVP">'Suivi des réponses'!$A$22</definedName>
    <definedName name="TotalAttending">'Suivi des réponses'!$A$14</definedName>
    <definedName name="TotalNotAttending">'Suivi des réponses'!$A$17</definedName>
    <definedName name="TotalOutstanding">tblInvites[[#Totals],[INVITATION ENVOYÉE ?]]-tblInvites[[#Totals],[RÉPONSE]]</definedName>
    <definedName name="WeddingDate">'Suivi des réponses'!$A$7</definedName>
    <definedName name="_xlnm.Print_Area" localSheetId="0">'Suivi des réponses'!$E$7:$O$19</definedName>
    <definedName name="_xlnm.Print_Area" localSheetId="1">'Synthèse des réponses'!$D$4:$Q$19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0" i="1" l="1"/>
  <c r="H20" i="1"/>
  <c r="G20" i="1"/>
  <c r="A14" i="1"/>
  <c r="A7" i="1" l="1"/>
  <c r="H14" i="2" l="1"/>
  <c r="H13" i="2"/>
  <c r="H15" i="2"/>
  <c r="H9" i="2"/>
  <c r="H8" i="2"/>
  <c r="H10" i="2"/>
  <c r="A7" i="2" l="1"/>
  <c r="A17" i="2" l="1"/>
  <c r="A10" i="1" l="1"/>
  <c r="I15" i="2" l="1"/>
  <c r="I10" i="2"/>
  <c r="I14" i="2"/>
  <c r="I8" i="2"/>
  <c r="I13" i="2"/>
  <c r="I9" i="2"/>
  <c r="A18" i="2"/>
  <c r="A19" i="2" s="1"/>
  <c r="A17" i="1"/>
  <c r="A22" i="1" s="1"/>
</calcChain>
</file>

<file path=xl/sharedStrings.xml><?xml version="1.0" encoding="utf-8"?>
<sst xmlns="http://schemas.openxmlformats.org/spreadsheetml/2006/main" count="129" uniqueCount="55">
  <si>
    <t>Jean Philippe Bagel</t>
  </si>
  <si>
    <t>Michel Cordani</t>
  </si>
  <si>
    <t>Hervé Bouraima</t>
  </si>
  <si>
    <t>Fabrice Canel</t>
  </si>
  <si>
    <t>Marie Dubois</t>
  </si>
  <si>
    <t>Patrice Dupont-Roc</t>
  </si>
  <si>
    <t>Florence Flipo</t>
  </si>
  <si>
    <t>Kweku Ako-Adjei</t>
  </si>
  <si>
    <t>Ariane Berthier</t>
  </si>
  <si>
    <t>Olivier Renaud</t>
  </si>
  <si>
    <t>Mariée</t>
  </si>
  <si>
    <t>Marié</t>
  </si>
  <si>
    <t>Autre</t>
  </si>
  <si>
    <t>Oui</t>
  </si>
  <si>
    <t>Non</t>
  </si>
  <si>
    <t>E-mail de contact</t>
  </si>
  <si>
    <t>Frère</t>
  </si>
  <si>
    <t>Ami</t>
  </si>
  <si>
    <t>Laurent Penisson</t>
  </si>
  <si>
    <t>INVITATION ENVOYÉE ?</t>
  </si>
  <si>
    <t>RÉPONSE</t>
  </si>
  <si>
    <t>INVITÉ(E)</t>
  </si>
  <si>
    <t>RELATION</t>
  </si>
  <si>
    <t>TÉLÉPHONE</t>
  </si>
  <si>
    <t>ADRESSE</t>
  </si>
  <si>
    <t>VILLE</t>
  </si>
  <si>
    <t>CODE POSTAL</t>
  </si>
  <si>
    <t>123 rue du Canal</t>
  </si>
  <si>
    <t>suivi d’invitation de mariage</t>
  </si>
  <si>
    <t>TOTAL :</t>
  </si>
  <si>
    <t>synthèse des réponses</t>
  </si>
  <si>
    <t>remarques</t>
  </si>
  <si>
    <t>OUI</t>
  </si>
  <si>
    <t>NON</t>
  </si>
  <si>
    <t>MARIÉE</t>
  </si>
  <si>
    <t>MARIÉ</t>
  </si>
  <si>
    <t>AUTRE</t>
  </si>
  <si>
    <t>xyz@example.com</t>
  </si>
  <si>
    <t>34 rue du Nord</t>
  </si>
  <si>
    <t>456 rue des Oiseaux</t>
  </si>
  <si>
    <t>6789 rue du Sud</t>
  </si>
  <si>
    <t>1234 avenue de l’Ouest</t>
  </si>
  <si>
    <t>890 avenue de l’Est</t>
  </si>
  <si>
    <t>345 avenue des Champs</t>
  </si>
  <si>
    <t>678 rue des Arbres</t>
  </si>
  <si>
    <t>1234 rue des Pins</t>
  </si>
  <si>
    <t>456 rue du Centre</t>
  </si>
  <si>
    <t>2345 avenue de l’Église</t>
  </si>
  <si>
    <t>NB PRESENTS</t>
  </si>
  <si>
    <t>Severine Durand</t>
  </si>
  <si>
    <t>Parent</t>
  </si>
  <si>
    <t>31 rue Maryse Bastié</t>
  </si>
  <si>
    <t>NOM DE L’INVITÉ/E</t>
  </si>
  <si>
    <t>Les Sables d'Olonne</t>
  </si>
  <si>
    <t>02 51 55 10 20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</si>
</sst>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43" formatCode="_-* #,##0.00\ _€_-;\-* #,##0.00\ _€_-;_-* &quot;-&quot;??\ _€_-;_-@_-"/>
    <numFmt numFmtId="164" formatCode="[&lt;=9999999]###\-####;\(###\)\ ###\-####"/>
    <numFmt numFmtId="165" formatCode="m/d/yy;@"/>
  </numFmts>
  <fonts count="15" x14ac:knownFonts="1">
    <font>
      <sz val="9"/>
      <color theme="1"/>
      <name val="Century"/>
      <family val="1"/>
      <scheme val="major"/>
    </font>
    <font>
      <sz val="9"/>
      <color theme="1"/>
      <name val="Arial"/>
      <family val="2"/>
      <scheme val="minor"/>
    </font>
    <font>
      <sz val="9"/>
      <color theme="1"/>
      <name val="Century"/>
      <family val="1"/>
      <scheme val="major"/>
    </font>
    <font>
      <sz val="24"/>
      <color theme="0"/>
      <name val="Century"/>
      <family val="1"/>
      <scheme val="major"/>
    </font>
    <font>
      <sz val="9"/>
      <color theme="2" tint="-0.249977111117893"/>
      <name val="Century"/>
      <family val="1"/>
      <scheme val="major"/>
    </font>
    <font>
      <sz val="36"/>
      <color theme="1" tint="0.499984740745262"/>
      <name val="Century"/>
      <family val="1"/>
      <scheme val="major"/>
    </font>
    <font>
      <sz val="36"/>
      <color theme="1"/>
      <name val="Century"/>
      <family val="1"/>
      <scheme val="major"/>
    </font>
    <font>
      <sz val="10"/>
      <color theme="1"/>
      <name val="Arial"/>
      <family val="2"/>
      <scheme val="minor"/>
    </font>
    <font>
      <u/>
      <sz val="10"/>
      <color theme="10"/>
      <name val="Arial"/>
      <family val="2"/>
      <scheme val="minor"/>
    </font>
    <font>
      <sz val="11"/>
      <color theme="1" tint="0.499984740745262"/>
      <name val="Century"/>
      <family val="1"/>
      <scheme val="major"/>
    </font>
    <font>
      <sz val="16"/>
      <color theme="1" tint="0.34998626667073579"/>
      <name val="Century"/>
      <family val="1"/>
      <scheme val="major"/>
    </font>
    <font>
      <sz val="16"/>
      <color theme="7"/>
      <name val="Century"/>
      <family val="1"/>
      <scheme val="major"/>
    </font>
    <font>
      <sz val="16"/>
      <color theme="1"/>
      <name val="Arial"/>
      <family val="2"/>
      <scheme val="minor"/>
    </font>
    <font>
      <b/>
      <i/>
      <strike/>
      <condense/>
      <extend/>
      <outline/>
      <shadow/>
      <sz val="16"/>
      <color theme="1"/>
      <name val="Arial"/>
      <family val="2"/>
      <scheme val="minor"/>
    </font>
    <font>
      <outline/>
      <shadow/>
      <sz val="16"/>
      <color theme="7"/>
      <name val="Century"/>
      <family val="1"/>
      <scheme val="major"/>
    </font>
  </fonts>
  <fills count="6">
    <fill>
      <patternFill patternType="none"/>
    </fill>
    <fill>
      <patternFill patternType="gray125"/>
    </fill>
    <fill>
      <patternFill patternType="solid">
        <fgColor theme="2" tint="-0.249977111117893"/>
        <bgColor indexed="64"/>
      </patternFill>
    </fill>
    <fill>
      <patternFill patternType="solid">
        <fgColor theme="0"/>
        <bgColor indexed="64"/>
      </patternFill>
    </fill>
    <fill>
      <gradientFill>
        <stop position="0">
          <color theme="2" tint="-0.25098422193060094"/>
        </stop>
        <stop position="1">
          <color theme="2" tint="-0.49803155613879818"/>
        </stop>
      </gradientFill>
    </fill>
    <fill>
      <patternFill patternType="solid">
        <fgColor theme="2" tint="-0.249977111117893"/>
        <bgColor auto="1"/>
      </patternFill>
    </fill>
  </fills>
  <borders count="5">
    <border>
      <left/>
      <right/>
      <top/>
      <bottom/>
      <diagonal/>
    </border>
    <border>
      <left/>
      <right/>
      <top/>
      <bottom style="double">
        <color theme="0" tint="-0.34998626667073579"/>
      </bottom>
      <diagonal/>
    </border>
    <border>
      <left/>
      <right/>
      <top style="double">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top/>
      <bottom style="thin">
        <color theme="0" tint="-0.34998626667073579"/>
      </bottom>
      <diagonal/>
    </border>
  </borders>
  <cellStyleXfs count="9">
    <xf numFmtId="0" fontId="0" fillId="0" borderId="0">
      <alignment vertical="center"/>
    </xf>
    <xf numFmtId="0" fontId="6" fillId="0" borderId="0" applyNumberFormat="0" applyFill="0" applyBorder="0" applyProtection="0">
      <alignment horizontal="left" vertical="top"/>
    </xf>
    <xf numFmtId="0" fontId="2" fillId="0" borderId="0" applyNumberFormat="0" applyFill="0" applyBorder="0" applyAlignment="0" applyProtection="0"/>
    <xf numFmtId="43" fontId="2" fillId="0" borderId="0" applyFont="0" applyFill="0" applyBorder="0" applyAlignment="0" applyProtection="0"/>
    <xf numFmtId="0" fontId="5" fillId="0" borderId="0" applyNumberFormat="0" applyFill="0" applyBorder="0" applyProtection="0">
      <alignment horizontal="left" vertical="center"/>
    </xf>
    <xf numFmtId="0" fontId="9" fillId="0" borderId="0" applyNumberFormat="0" applyFill="0" applyBorder="0" applyAlignment="0" applyProtection="0"/>
    <xf numFmtId="0" fontId="2" fillId="0" borderId="0" applyNumberFormat="0" applyFill="0" applyBorder="0" applyAlignment="0" applyProtection="0">
      <alignment vertical="center"/>
    </xf>
    <xf numFmtId="0" fontId="7" fillId="0" borderId="0"/>
    <xf numFmtId="0" fontId="8" fillId="0" borderId="0" applyNumberFormat="0" applyFill="0" applyBorder="0" applyAlignment="0" applyProtection="0"/>
  </cellStyleXfs>
  <cellXfs count="35">
    <xf numFmtId="0" fontId="0" fillId="0" borderId="0" xfId="0">
      <alignment vertical="center"/>
    </xf>
    <xf numFmtId="0" fontId="6" fillId="0" borderId="0" xfId="1">
      <alignment horizontal="left" vertical="top"/>
    </xf>
    <xf numFmtId="0" fontId="0" fillId="2" borderId="0" xfId="0" applyFill="1">
      <alignment vertical="center"/>
    </xf>
    <xf numFmtId="0" fontId="0" fillId="0" borderId="0" xfId="0" applyFont="1" applyBorder="1" applyAlignment="1">
      <alignment horizontal="center" vertical="center"/>
    </xf>
    <xf numFmtId="0" fontId="0" fillId="0" borderId="0" xfId="0" applyFont="1" applyBorder="1" applyAlignment="1">
      <alignment horizontal="left" vertical="center"/>
    </xf>
    <xf numFmtId="0" fontId="1" fillId="0" borderId="0" xfId="0" applyFont="1" applyBorder="1">
      <alignment vertical="center"/>
    </xf>
    <xf numFmtId="0" fontId="1" fillId="0" borderId="0" xfId="0" applyFont="1" applyBorder="1" applyAlignment="1">
      <alignment horizontal="center" vertical="center"/>
    </xf>
    <xf numFmtId="3" fontId="4" fillId="2" borderId="0" xfId="3" applyNumberFormat="1" applyFont="1" applyFill="1" applyAlignment="1">
      <alignment vertical="center"/>
    </xf>
    <xf numFmtId="165" fontId="3" fillId="2" borderId="0" xfId="0" applyNumberFormat="1" applyFont="1" applyFill="1" applyAlignment="1">
      <alignment horizontal="center" vertical="top"/>
    </xf>
    <xf numFmtId="0" fontId="0" fillId="0" borderId="0" xfId="0" applyFont="1" applyBorder="1" applyAlignment="1">
      <alignment vertical="center"/>
    </xf>
    <xf numFmtId="164" fontId="0" fillId="0" borderId="0" xfId="0" applyNumberFormat="1" applyFont="1" applyBorder="1" applyAlignment="1">
      <alignment horizontal="left" vertical="center"/>
    </xf>
    <xf numFmtId="0" fontId="0" fillId="0" borderId="1" xfId="0" applyBorder="1">
      <alignment vertical="center"/>
    </xf>
    <xf numFmtId="0" fontId="0" fillId="3" borderId="0" xfId="0" applyFill="1">
      <alignment vertical="center"/>
    </xf>
    <xf numFmtId="0" fontId="6" fillId="3" borderId="0" xfId="1" applyFill="1">
      <alignment horizontal="left" vertical="top"/>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165" fontId="3" fillId="2" borderId="0" xfId="0" applyNumberFormat="1" applyFont="1" applyFill="1" applyAlignment="1">
      <alignment horizontal="center"/>
    </xf>
    <xf numFmtId="0" fontId="0" fillId="0" borderId="4" xfId="0" applyBorder="1">
      <alignment vertical="center"/>
    </xf>
    <xf numFmtId="0" fontId="5" fillId="0" borderId="4" xfId="0" applyFont="1" applyBorder="1" applyAlignment="1">
      <alignment horizontal="center" vertical="center"/>
    </xf>
    <xf numFmtId="0" fontId="0" fillId="4" borderId="0" xfId="0" applyFill="1">
      <alignment vertical="center"/>
    </xf>
    <xf numFmtId="164" fontId="2" fillId="0" borderId="0" xfId="2" applyNumberFormat="1" applyBorder="1" applyAlignment="1">
      <alignment horizontal="left" vertical="center"/>
    </xf>
    <xf numFmtId="0" fontId="6" fillId="0" borderId="0" xfId="1" applyAlignment="1">
      <alignment vertical="top"/>
    </xf>
    <xf numFmtId="0" fontId="0" fillId="5" borderId="0" xfId="0" applyFill="1">
      <alignment vertical="center"/>
    </xf>
    <xf numFmtId="0" fontId="5" fillId="0" borderId="0" xfId="0" applyFont="1" applyAlignment="1">
      <alignment vertical="center"/>
    </xf>
    <xf numFmtId="0" fontId="10" fillId="0" borderId="0" xfId="0" applyFont="1" applyFill="1" applyBorder="1" applyAlignment="1">
      <alignment vertical="center"/>
    </xf>
    <xf numFmtId="0" fontId="11" fillId="0" borderId="0"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0" xfId="0" applyFont="1" applyFill="1" applyBorder="1" applyAlignment="1">
      <alignment vertical="center"/>
    </xf>
    <xf numFmtId="0" fontId="12" fillId="0" borderId="0" xfId="0" applyFont="1" applyFill="1" applyBorder="1" applyAlignment="1">
      <alignment horizontal="left" vertical="center"/>
    </xf>
    <xf numFmtId="0" fontId="13" fillId="0" borderId="0" xfId="0" applyFont="1" applyFill="1" applyBorder="1" applyAlignment="1">
      <alignment horizontal="center" vertical="center"/>
    </xf>
    <xf numFmtId="0" fontId="13" fillId="0" borderId="0" xfId="0" applyFont="1" applyFill="1" applyBorder="1" applyAlignment="1">
      <alignment vertical="center"/>
    </xf>
    <xf numFmtId="0" fontId="13" fillId="0" borderId="0" xfId="0" applyFont="1" applyFill="1" applyBorder="1" applyAlignment="1">
      <alignment horizontal="left" vertical="center"/>
    </xf>
    <xf numFmtId="0" fontId="14" fillId="0" borderId="0" xfId="0" applyFont="1" applyFill="1" applyBorder="1" applyAlignment="1">
      <alignment horizontal="center" vertical="center"/>
    </xf>
    <xf numFmtId="0" fontId="5" fillId="0" borderId="0" xfId="4">
      <alignment horizontal="left" vertical="center"/>
    </xf>
  </cellXfs>
  <cellStyles count="9">
    <cellStyle name="Hyperlink 2" xfId="8" xr:uid="{00000000-0005-0000-0000-000000000000}"/>
    <cellStyle name="Lien hypertexte" xfId="2" builtinId="8" customBuiltin="1"/>
    <cellStyle name="Lien hypertexte visité" xfId="6" builtinId="9" customBuiltin="1"/>
    <cellStyle name="Milliers" xfId="3" builtinId="3"/>
    <cellStyle name="Normal" xfId="0" builtinId="0" customBuiltin="1"/>
    <cellStyle name="Normal 2" xfId="7" xr:uid="{00000000-0005-0000-0000-000005000000}"/>
    <cellStyle name="Titre 1" xfId="1" builtinId="16" customBuiltin="1"/>
    <cellStyle name="Titre 2" xfId="4" builtinId="17" customBuiltin="1"/>
    <cellStyle name="Titre 3" xfId="5" builtinId="18" customBuiltin="1"/>
  </cellStyles>
  <dxfs count="22">
    <dxf>
      <font>
        <b/>
        <i/>
        <strike/>
        <condense/>
        <extend/>
        <outline/>
        <shadow/>
        <u val="none"/>
        <vertAlign val="baseline"/>
        <sz val="16"/>
        <color theme="1"/>
        <name val="Arial"/>
        <family val="2"/>
        <scheme val="minor"/>
      </font>
      <fill>
        <patternFill patternType="none">
          <fgColor indexed="64"/>
          <bgColor indexed="65"/>
        </patternFill>
      </fill>
      <alignment horizontal="left" vertical="center" textRotation="0" wrapText="0" indent="0" justifyLastLine="0" shrinkToFit="0" readingOrder="0"/>
      <border diagonalUp="0" diagonalDown="0" outline="0">
        <left/>
        <right/>
        <top/>
        <bottom/>
      </border>
    </dxf>
    <dxf>
      <font>
        <b/>
        <i/>
        <strike/>
        <condense/>
        <extend/>
        <outline/>
        <shadow/>
        <u val="none"/>
        <vertAlign val="baseline"/>
        <sz val="16"/>
        <color theme="1"/>
        <name val="Arial"/>
        <family val="2"/>
        <scheme val="minor"/>
      </font>
      <fill>
        <patternFill patternType="none">
          <fgColor indexed="64"/>
          <bgColor indexed="65"/>
        </patternFill>
      </fill>
      <alignment horizontal="left" vertical="center" textRotation="0" wrapText="0" indent="0" justifyLastLine="0" shrinkToFit="0" readingOrder="0"/>
      <border diagonalUp="0" diagonalDown="0" outline="0">
        <left/>
        <right/>
        <top/>
        <bottom/>
      </border>
    </dxf>
    <dxf>
      <font>
        <b/>
        <i/>
        <strike/>
        <condense/>
        <extend/>
        <outline/>
        <shadow/>
        <u val="none"/>
        <vertAlign val="baseline"/>
        <sz val="16"/>
        <color theme="1"/>
        <name val="Arial"/>
        <family val="2"/>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i/>
        <strike/>
        <condense/>
        <extend/>
        <outline/>
        <shadow/>
        <u val="none"/>
        <vertAlign val="baseline"/>
        <sz val="16"/>
        <color theme="1"/>
        <name val="Arial"/>
        <family val="2"/>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i/>
        <strike/>
        <condense/>
        <extend/>
        <outline/>
        <shadow/>
        <u val="none"/>
        <vertAlign val="baseline"/>
        <sz val="16"/>
        <color theme="1"/>
        <name val="Arial"/>
        <family val="2"/>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i/>
        <strike/>
        <condense/>
        <extend/>
        <outline/>
        <shadow/>
        <u val="none"/>
        <vertAlign val="baseline"/>
        <sz val="16"/>
        <color theme="1"/>
        <name val="Arial"/>
        <family val="2"/>
        <scheme val="minor"/>
      </font>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i/>
        <strike/>
        <condense/>
        <extend/>
        <outline/>
        <shadow/>
        <u val="none"/>
        <vertAlign val="baseline"/>
        <sz val="16"/>
        <color theme="1"/>
        <name val="Arial"/>
        <family val="2"/>
        <scheme val="minor"/>
      </font>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shadow/>
        <u val="none"/>
        <vertAlign val="baseline"/>
        <sz val="16"/>
        <color theme="7"/>
        <name val="Century"/>
        <family val="1"/>
        <scheme val="major"/>
      </font>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shadow/>
        <u val="none"/>
        <vertAlign val="baseline"/>
        <sz val="16"/>
        <color theme="7"/>
        <name val="Century"/>
        <family val="1"/>
        <scheme val="major"/>
      </font>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shadow/>
        <u val="none"/>
        <vertAlign val="baseline"/>
        <sz val="16"/>
        <color theme="7"/>
        <name val="Century"/>
        <family val="1"/>
        <scheme val="major"/>
      </font>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6"/>
        <color theme="1" tint="0.34998626667073579"/>
        <name val="Century"/>
        <family val="1"/>
        <scheme val="major"/>
      </font>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numFmt numFmtId="164" formatCode="[&lt;=9999999]###\-####;\(###\)\ ###\-####"/>
    </dxf>
    <dxf>
      <font>
        <b val="0"/>
        <i val="0"/>
        <strike val="0"/>
        <condense val="0"/>
        <extend val="0"/>
        <outline val="0"/>
        <shadow val="0"/>
        <u val="none"/>
        <vertAlign val="baseline"/>
        <sz val="9"/>
        <color theme="1"/>
        <name val="Century"/>
        <family val="1"/>
        <scheme val="major"/>
      </font>
      <alignment horizontal="left" vertical="center" textRotation="0" wrapText="0" indent="0" justifyLastLine="0" shrinkToFit="0" readingOrder="0"/>
    </dxf>
    <dxf>
      <font>
        <b val="0"/>
        <i val="0"/>
        <strike val="0"/>
        <condense val="0"/>
        <extend val="0"/>
        <outline val="0"/>
        <shadow val="0"/>
        <u val="none"/>
        <vertAlign val="baseline"/>
        <sz val="9"/>
        <color theme="1"/>
        <name val="Century"/>
        <scheme val="major"/>
      </font>
      <alignment horizontal="general" vertical="center" textRotation="0" wrapText="0" indent="0" justifyLastLine="0" shrinkToFit="0" readingOrder="0"/>
    </dxf>
    <dxf>
      <fill>
        <patternFill>
          <bgColor theme="4" tint="0.79998168889431442"/>
        </patternFill>
      </fill>
    </dxf>
    <dxf>
      <font>
        <strike/>
        <outline/>
        <shadow/>
        <u val="none"/>
        <vertAlign val="baseline"/>
        <sz val="16"/>
        <color theme="1"/>
        <name val="Arial"/>
        <scheme val="minor"/>
      </font>
      <fill>
        <patternFill patternType="none">
          <fgColor indexed="64"/>
          <bgColor auto="1"/>
        </patternFill>
      </fill>
      <alignment vertical="center" textRotation="0" wrapText="0" justifyLastLine="0" shrinkToFit="0" readingOrder="0"/>
    </dxf>
    <dxf>
      <alignment vertical="center" textRotation="0" wrapText="0" indent="0" justifyLastLine="0" shrinkToFit="0" readingOrder="0"/>
    </dxf>
    <dxf>
      <font>
        <strike/>
        <outline/>
        <shadow/>
        <u val="none"/>
        <vertAlign val="baseline"/>
        <sz val="9"/>
        <color theme="1"/>
        <name val="Arial"/>
        <scheme val="minor"/>
      </font>
    </dxf>
    <dxf>
      <font>
        <color theme="1" tint="0.34998626667073579"/>
      </font>
    </dxf>
    <dxf>
      <font>
        <b val="0"/>
        <i val="0"/>
        <color theme="7"/>
      </font>
      <border diagonalUp="0" diagonalDown="0">
        <left/>
        <right/>
        <top style="double">
          <color theme="0" tint="-0.34998626667073579"/>
        </top>
        <bottom/>
        <vertical/>
        <horizontal/>
      </border>
    </dxf>
    <dxf>
      <font>
        <b/>
        <i val="0"/>
        <color theme="1"/>
      </font>
      <fill>
        <patternFill>
          <bgColor theme="0"/>
        </patternFill>
      </fill>
      <border diagonalUp="0" diagonalDown="0">
        <left/>
        <right/>
        <top style="double">
          <color theme="0" tint="-0.34998626667073579"/>
        </top>
        <bottom style="thin">
          <color theme="0" tint="-0.34998626667073579"/>
        </bottom>
        <vertical/>
        <horizontal/>
      </border>
    </dxf>
    <dxf>
      <font>
        <b val="0"/>
        <i val="0"/>
        <color auto="1"/>
      </font>
      <fill>
        <patternFill>
          <bgColor theme="0"/>
        </patternFill>
      </fill>
      <border diagonalUp="0" diagonalDown="0">
        <left/>
        <right/>
        <top/>
        <bottom/>
        <vertical style="thin">
          <color theme="4" tint="0.79995117038483843"/>
        </vertical>
        <horizontal style="thin">
          <color theme="4" tint="0.79998168889431442"/>
        </horizontal>
      </border>
    </dxf>
  </dxfs>
  <tableStyles count="1" defaultTableStyle="Wedding Invite Tracker" defaultPivotStyle="PivotStyleMedium2">
    <tableStyle name="Wedding Invite Tracker" pivot="0" count="4" xr9:uid="{00000000-0011-0000-FFFF-FFFF00000000}">
      <tableStyleElement type="wholeTable" dxfId="21"/>
      <tableStyleElement type="headerRow" dxfId="20"/>
      <tableStyleElement type="totalRow" dxfId="19"/>
      <tableStyleElement type="firstTotalCell" dxfId="18"/>
    </tableStyle>
  </tableStyles>
  <colors>
    <mruColors>
      <color rgb="FFECEAE8"/>
      <color rgb="FFE3E0DD"/>
      <color rgb="FFDEDBD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3" Type="http://schemas.openxmlformats.org/officeDocument/2006/relationships/image" Target="../media/image2.png"/><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image" Target="../media/image2.png"/><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2"/>
          <c:order val="0"/>
          <c:spPr>
            <a:solidFill>
              <a:schemeClr val="bg1"/>
            </a:solidFill>
            <a:ln>
              <a:noFill/>
            </a:ln>
            <a:effectLst/>
          </c:spPr>
          <c:invertIfNegative val="0"/>
          <c:cat>
            <c:strRef>
              <c:f>'Synthèse des réponses'!$G$8:$G$10</c:f>
              <c:strCache>
                <c:ptCount val="3"/>
                <c:pt idx="0">
                  <c:v>AUTRE</c:v>
                </c:pt>
                <c:pt idx="1">
                  <c:v>MARIÉ</c:v>
                </c:pt>
                <c:pt idx="2">
                  <c:v>MARIÉE</c:v>
                </c:pt>
              </c:strCache>
            </c:strRef>
          </c:cat>
          <c:val>
            <c:numRef>
              <c:f>'Synthèse des réponses'!$I$8:$I$10</c:f>
              <c:numCache>
                <c:formatCode>General</c:formatCode>
                <c:ptCount val="3"/>
                <c:pt idx="0">
                  <c:v>12</c:v>
                </c:pt>
                <c:pt idx="1">
                  <c:v>12</c:v>
                </c:pt>
                <c:pt idx="2">
                  <c:v>12</c:v>
                </c:pt>
              </c:numCache>
            </c:numRef>
          </c:val>
          <c:extLst>
            <c:ext xmlns:c16="http://schemas.microsoft.com/office/drawing/2014/chart" uri="{C3380CC4-5D6E-409C-BE32-E72D297353CC}">
              <c16:uniqueId val="{00000000-4579-42C0-BEDF-2D423430862E}"/>
            </c:ext>
          </c:extLst>
        </c:ser>
        <c:ser>
          <c:idx val="3"/>
          <c:order val="1"/>
          <c:spPr>
            <a:solidFill>
              <a:schemeClr val="accent4"/>
            </a:solidFill>
            <a:ln>
              <a:noFill/>
            </a:ln>
            <a:effectLst/>
          </c:spPr>
          <c:invertIfNegative val="0"/>
          <c:cat>
            <c:strRef>
              <c:f>'Synthèse des réponses'!$G$8:$G$10</c:f>
              <c:strCache>
                <c:ptCount val="3"/>
                <c:pt idx="0">
                  <c:v>AUTRE</c:v>
                </c:pt>
                <c:pt idx="1">
                  <c:v>MARIÉ</c:v>
                </c:pt>
                <c:pt idx="2">
                  <c:v>MARIÉE</c:v>
                </c:pt>
              </c:strCache>
            </c:strRef>
          </c:cat>
          <c:val>
            <c:numRef>
              <c:f>'Synthèse des réponses'!$H$8:$H$10</c:f>
              <c:numCache>
                <c:formatCode>General</c:formatCode>
                <c:ptCount val="3"/>
                <c:pt idx="0">
                  <c:v>1</c:v>
                </c:pt>
                <c:pt idx="1">
                  <c:v>3</c:v>
                </c:pt>
                <c:pt idx="2">
                  <c:v>3</c:v>
                </c:pt>
              </c:numCache>
            </c:numRef>
          </c:val>
          <c:extLst>
            <c:ext xmlns:c16="http://schemas.microsoft.com/office/drawing/2014/chart" uri="{C3380CC4-5D6E-409C-BE32-E72D297353CC}">
              <c16:uniqueId val="{00000001-4579-42C0-BEDF-2D423430862E}"/>
            </c:ext>
          </c:extLst>
        </c:ser>
        <c:ser>
          <c:idx val="1"/>
          <c:order val="2"/>
          <c:spPr>
            <a:solidFill>
              <a:schemeClr val="bg1"/>
            </a:solidFill>
            <a:ln>
              <a:noFill/>
            </a:ln>
            <a:effectLst/>
          </c:spPr>
          <c:invertIfNegative val="0"/>
          <c:cat>
            <c:strRef>
              <c:f>'Synthèse des réponses'!$G$8:$G$10</c:f>
              <c:strCache>
                <c:ptCount val="3"/>
                <c:pt idx="0">
                  <c:v>AUTRE</c:v>
                </c:pt>
                <c:pt idx="1">
                  <c:v>MARIÉ</c:v>
                </c:pt>
                <c:pt idx="2">
                  <c:v>MARIÉE</c:v>
                </c:pt>
              </c:strCache>
            </c:strRef>
          </c:cat>
          <c:val>
            <c:numRef>
              <c:f>'Synthèse des réponses'!$I$8:$I$10</c:f>
              <c:numCache>
                <c:formatCode>General</c:formatCode>
                <c:ptCount val="3"/>
                <c:pt idx="0">
                  <c:v>12</c:v>
                </c:pt>
                <c:pt idx="1">
                  <c:v>12</c:v>
                </c:pt>
                <c:pt idx="2">
                  <c:v>12</c:v>
                </c:pt>
              </c:numCache>
            </c:numRef>
          </c:val>
          <c:extLst>
            <c:ext xmlns:c16="http://schemas.microsoft.com/office/drawing/2014/chart" uri="{C3380CC4-5D6E-409C-BE32-E72D297353CC}">
              <c16:uniqueId val="{00000002-4579-42C0-BEDF-2D423430862E}"/>
            </c:ext>
          </c:extLst>
        </c:ser>
        <c:ser>
          <c:idx val="0"/>
          <c:order val="3"/>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baseline="0">
                    <a:solidFill>
                      <a:schemeClr val="lt1"/>
                    </a:solidFill>
                    <a:latin typeface="+mn-lt"/>
                    <a:ea typeface="+mn-ea"/>
                    <a:cs typeface="+mn-cs"/>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'Synthèse des réponses'!$G$8:$G$10</c:f>
              <c:strCache>
                <c:ptCount val="3"/>
                <c:pt idx="0">
                  <c:v>AUTRE</c:v>
                </c:pt>
                <c:pt idx="1">
                  <c:v>MARIÉ</c:v>
                </c:pt>
                <c:pt idx="2">
                  <c:v>MARIÉE</c:v>
                </c:pt>
              </c:strCache>
            </c:strRef>
          </c:cat>
          <c:val>
            <c:numRef>
              <c:f>'Synthèse des réponses'!$H$8:$H$10</c:f>
              <c:numCache>
                <c:formatCode>General</c:formatCode>
                <c:ptCount val="3"/>
                <c:pt idx="0">
                  <c:v>1</c:v>
                </c:pt>
                <c:pt idx="1">
                  <c:v>3</c:v>
                </c:pt>
                <c:pt idx="2">
                  <c:v>3</c:v>
                </c:pt>
              </c:numCache>
            </c:numRef>
          </c:val>
          <c:extLst>
            <c:ext xmlns:c16="http://schemas.microsoft.com/office/drawing/2014/chart" uri="{C3380CC4-5D6E-409C-BE32-E72D297353CC}">
              <c16:uniqueId val="{00000003-4579-42C0-BEDF-2D423430862E}"/>
            </c:ext>
          </c:extLst>
        </c:ser>
        <c:dLbls>
          <c:showLegendKey val="0"/>
          <c:showVal val="0"/>
          <c:showCatName val="0"/>
          <c:showSerName val="0"/>
          <c:showPercent val="0"/>
          <c:showBubbleSize val="0"/>
        </c:dLbls>
        <c:gapWidth val="47"/>
        <c:overlap val="100"/>
        <c:axId val="-1496156512"/>
        <c:axId val="-1496157056"/>
      </c:barChart>
      <c:catAx>
        <c:axId val="-1496156512"/>
        <c:scaling>
          <c:orientation val="minMax"/>
        </c:scaling>
        <c:delete val="0"/>
        <c:axPos val="l"/>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spc="100" baseline="0">
                <a:solidFill>
                  <a:schemeClr val="tx1"/>
                </a:solidFill>
                <a:latin typeface="+mn-lt"/>
                <a:ea typeface="+mn-ea"/>
                <a:cs typeface="+mn-cs"/>
              </a:defRPr>
            </a:pPr>
            <a:endParaRPr lang="fr-FR"/>
          </a:p>
        </c:txPr>
        <c:crossAx val="-1496157056"/>
        <c:crosses val="autoZero"/>
        <c:auto val="1"/>
        <c:lblAlgn val="ctr"/>
        <c:lblOffset val="100"/>
        <c:noMultiLvlLbl val="0"/>
      </c:catAx>
      <c:valAx>
        <c:axId val="-1496157056"/>
        <c:scaling>
          <c:orientation val="minMax"/>
        </c:scaling>
        <c:delete val="0"/>
        <c:axPos val="t"/>
        <c:title>
          <c:tx>
            <c:rich>
              <a:bodyPr rot="0" spcFirstLastPara="1" vertOverflow="ellipsis" vert="horz" wrap="square" anchor="ctr" anchorCtr="1"/>
              <a:lstStyle/>
              <a:p>
                <a:pPr>
                  <a:defRPr sz="800" b="0" i="0" u="none" strike="noStrike" cap="all" baseline="0">
                    <a:solidFill>
                      <a:schemeClr val="bg1">
                        <a:lumMod val="65000"/>
                      </a:schemeClr>
                    </a:solidFill>
                    <a:latin typeface="+mj-lt"/>
                    <a:ea typeface="+mn-ea"/>
                    <a:cs typeface="+mn-cs"/>
                  </a:defRPr>
                </a:pPr>
                <a:r>
                  <a:rPr lang="fr-FR" sz="800">
                    <a:solidFill>
                      <a:schemeClr val="bg1">
                        <a:lumMod val="65000"/>
                      </a:schemeClr>
                    </a:solidFill>
                    <a:latin typeface="+mj-lt"/>
                  </a:rPr>
                  <a:t>invités</a:t>
                </a:r>
              </a:p>
            </c:rich>
          </c:tx>
          <c:layout>
            <c:manualLayout>
              <c:xMode val="edge"/>
              <c:yMode val="edge"/>
              <c:x val="1.1409650716737331E-2"/>
              <c:y val="0.18383601366511254"/>
            </c:manualLayout>
          </c:layout>
          <c:overlay val="0"/>
          <c:spPr>
            <a:noFill/>
            <a:ln>
              <a:noFill/>
            </a:ln>
            <a:effectLst/>
          </c:spPr>
          <c:txPr>
            <a:bodyPr rot="0" spcFirstLastPara="1" vertOverflow="ellipsis" vert="horz" wrap="square" anchor="ctr" anchorCtr="1"/>
            <a:lstStyle/>
            <a:p>
              <a:pPr>
                <a:defRPr sz="800" b="0" i="0" u="none" strike="noStrike" cap="all" baseline="0">
                  <a:solidFill>
                    <a:schemeClr val="bg1">
                      <a:lumMod val="65000"/>
                    </a:schemeClr>
                  </a:solidFill>
                  <a:latin typeface="+mj-lt"/>
                  <a:ea typeface="+mn-ea"/>
                  <a:cs typeface="+mn-cs"/>
                </a:defRPr>
              </a:pPr>
              <a:endParaRPr lang="fr-FR"/>
            </a:p>
          </c:txPr>
        </c:title>
        <c:numFmt formatCode="General" sourceLinked="1"/>
        <c:majorTickMark val="none"/>
        <c:minorTickMark val="none"/>
        <c:tickLblPos val="nextTo"/>
        <c:spPr>
          <a:noFill/>
          <a:ln>
            <a:noFill/>
          </a:ln>
          <a:effectLst/>
        </c:spPr>
        <c:txPr>
          <a:bodyPr rot="-60000000" spcFirstLastPara="1" vertOverflow="ellipsis" vert="horz" wrap="square" anchor="t" anchorCtr="0"/>
          <a:lstStyle/>
          <a:p>
            <a:pPr>
              <a:defRPr sz="900" b="0" i="0" u="none" strike="noStrike" kern="1200" baseline="0">
                <a:solidFill>
                  <a:schemeClr val="bg1">
                    <a:lumMod val="65000"/>
                  </a:schemeClr>
                </a:solidFill>
                <a:latin typeface="+mj-lt"/>
                <a:ea typeface="+mn-ea"/>
                <a:cs typeface="+mn-cs"/>
              </a:defRPr>
            </a:pPr>
            <a:endParaRPr lang="fr-FR"/>
          </a:p>
        </c:txPr>
        <c:crossAx val="-1496156512"/>
        <c:crosses val="max"/>
        <c:crossBetween val="between"/>
      </c:valAx>
      <c:spPr>
        <a:blipFill>
          <a:blip xmlns:r="http://schemas.openxmlformats.org/officeDocument/2006/relationships" r:embed="rId3"/>
          <a:stretch>
            <a:fillRect/>
          </a:stretch>
        </a:blipFill>
        <a:ln>
          <a:noFill/>
        </a:ln>
        <a:effectLst/>
      </c:spPr>
    </c:plotArea>
    <c:plotVisOnly val="1"/>
    <c:dispBlanksAs val="gap"/>
    <c:showDLblsOverMax val="0"/>
  </c:chart>
  <c:spPr>
    <a:blipFill>
      <a:blip xmlns:r="http://schemas.openxmlformats.org/officeDocument/2006/relationships" r:embed="rId3"/>
      <a:stretch>
        <a:fillRect/>
      </a:stretch>
    </a:blip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1"/>
          <c:order val="0"/>
          <c:spPr>
            <a:solidFill>
              <a:schemeClr val="bg1"/>
            </a:solidFill>
            <a:ln>
              <a:noFill/>
            </a:ln>
            <a:effectLst/>
          </c:spPr>
          <c:invertIfNegative val="0"/>
          <c:cat>
            <c:strRef>
              <c:f>'Synthèse des réponses'!$G$13:$G$15</c:f>
              <c:strCache>
                <c:ptCount val="3"/>
                <c:pt idx="0">
                  <c:v>AUTRE</c:v>
                </c:pt>
                <c:pt idx="1">
                  <c:v>MARIÉ</c:v>
                </c:pt>
                <c:pt idx="2">
                  <c:v>MARIÉE</c:v>
                </c:pt>
              </c:strCache>
            </c:strRef>
          </c:cat>
          <c:val>
            <c:numRef>
              <c:f>'Synthèse des réponses'!$I$13:$I$15</c:f>
              <c:numCache>
                <c:formatCode>General</c:formatCode>
                <c:ptCount val="3"/>
                <c:pt idx="0">
                  <c:v>12</c:v>
                </c:pt>
                <c:pt idx="1">
                  <c:v>12</c:v>
                </c:pt>
                <c:pt idx="2">
                  <c:v>12</c:v>
                </c:pt>
              </c:numCache>
            </c:numRef>
          </c:val>
          <c:extLst>
            <c:ext xmlns:c16="http://schemas.microsoft.com/office/drawing/2014/chart" uri="{C3380CC4-5D6E-409C-BE32-E72D297353CC}">
              <c16:uniqueId val="{00000000-55F6-4827-B95D-36DE5EA68C76}"/>
            </c:ext>
          </c:extLst>
        </c:ser>
        <c:ser>
          <c:idx val="0"/>
          <c:order val="1"/>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baseline="0">
                    <a:solidFill>
                      <a:schemeClr val="accent4"/>
                    </a:solidFill>
                    <a:latin typeface="+mn-lt"/>
                    <a:ea typeface="+mn-ea"/>
                    <a:cs typeface="+mn-cs"/>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'Synthèse des réponses'!$G$13:$G$15</c:f>
              <c:strCache>
                <c:ptCount val="3"/>
                <c:pt idx="0">
                  <c:v>AUTRE</c:v>
                </c:pt>
                <c:pt idx="1">
                  <c:v>MARIÉ</c:v>
                </c:pt>
                <c:pt idx="2">
                  <c:v>MARIÉE</c:v>
                </c:pt>
              </c:strCache>
            </c:strRef>
          </c:cat>
          <c:val>
            <c:numRef>
              <c:f>'Synthèse des réponses'!$H$13:$H$15</c:f>
              <c:numCache>
                <c:formatCode>General</c:formatCode>
                <c:ptCount val="3"/>
                <c:pt idx="0">
                  <c:v>1</c:v>
                </c:pt>
                <c:pt idx="1">
                  <c:v>1</c:v>
                </c:pt>
                <c:pt idx="2">
                  <c:v>1</c:v>
                </c:pt>
              </c:numCache>
            </c:numRef>
          </c:val>
          <c:extLst>
            <c:ext xmlns:c16="http://schemas.microsoft.com/office/drawing/2014/chart" uri="{C3380CC4-5D6E-409C-BE32-E72D297353CC}">
              <c16:uniqueId val="{00000001-55F6-4827-B95D-36DE5EA68C76}"/>
            </c:ext>
          </c:extLst>
        </c:ser>
        <c:dLbls>
          <c:showLegendKey val="0"/>
          <c:showVal val="0"/>
          <c:showCatName val="0"/>
          <c:showSerName val="0"/>
          <c:showPercent val="0"/>
          <c:showBubbleSize val="0"/>
        </c:dLbls>
        <c:gapWidth val="47"/>
        <c:overlap val="100"/>
        <c:axId val="-1496157600"/>
        <c:axId val="-1496159776"/>
      </c:barChart>
      <c:catAx>
        <c:axId val="-1496157600"/>
        <c:scaling>
          <c:orientation val="minMax"/>
        </c:scaling>
        <c:delete val="0"/>
        <c:axPos val="l"/>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spc="100" baseline="0">
                <a:solidFill>
                  <a:schemeClr val="tx1"/>
                </a:solidFill>
                <a:latin typeface="+mn-lt"/>
                <a:ea typeface="+mn-ea"/>
                <a:cs typeface="+mn-cs"/>
              </a:defRPr>
            </a:pPr>
            <a:endParaRPr lang="fr-FR"/>
          </a:p>
        </c:txPr>
        <c:crossAx val="-1496159776"/>
        <c:crosses val="autoZero"/>
        <c:auto val="1"/>
        <c:lblAlgn val="ctr"/>
        <c:lblOffset val="100"/>
        <c:noMultiLvlLbl val="0"/>
      </c:catAx>
      <c:valAx>
        <c:axId val="-1496159776"/>
        <c:scaling>
          <c:orientation val="minMax"/>
        </c:scaling>
        <c:delete val="0"/>
        <c:axPos val="t"/>
        <c:title>
          <c:tx>
            <c:rich>
              <a:bodyPr rot="0" spcFirstLastPara="1" vertOverflow="ellipsis" vert="horz" wrap="square" anchor="ctr" anchorCtr="1"/>
              <a:lstStyle/>
              <a:p>
                <a:pPr>
                  <a:defRPr sz="800" b="0" i="0" u="none" strike="noStrike" cap="all" baseline="0">
                    <a:solidFill>
                      <a:schemeClr val="bg1">
                        <a:lumMod val="65000"/>
                      </a:schemeClr>
                    </a:solidFill>
                    <a:latin typeface="+mj-lt"/>
                    <a:ea typeface="+mn-ea"/>
                    <a:cs typeface="+mn-cs"/>
                  </a:defRPr>
                </a:pPr>
                <a:r>
                  <a:rPr lang="fr-FR" sz="800">
                    <a:solidFill>
                      <a:schemeClr val="bg1">
                        <a:lumMod val="65000"/>
                      </a:schemeClr>
                    </a:solidFill>
                    <a:latin typeface="+mj-lt"/>
                  </a:rPr>
                  <a:t>invités</a:t>
                </a:r>
              </a:p>
            </c:rich>
          </c:tx>
          <c:layout>
            <c:manualLayout>
              <c:xMode val="edge"/>
              <c:yMode val="edge"/>
              <c:x val="1.1409672928814932E-2"/>
              <c:y val="0.1918141801877038"/>
            </c:manualLayout>
          </c:layout>
          <c:overlay val="0"/>
          <c:spPr>
            <a:noFill/>
            <a:ln>
              <a:noFill/>
            </a:ln>
            <a:effectLst/>
          </c:spPr>
          <c:txPr>
            <a:bodyPr rot="0" spcFirstLastPara="1" vertOverflow="ellipsis" vert="horz" wrap="square" anchor="ctr" anchorCtr="1"/>
            <a:lstStyle/>
            <a:p>
              <a:pPr>
                <a:defRPr sz="800" b="0" i="0" u="none" strike="noStrike" cap="all" baseline="0">
                  <a:solidFill>
                    <a:schemeClr val="bg1">
                      <a:lumMod val="65000"/>
                    </a:schemeClr>
                  </a:solidFill>
                  <a:latin typeface="+mj-lt"/>
                  <a:ea typeface="+mn-ea"/>
                  <a:cs typeface="+mn-cs"/>
                </a:defRPr>
              </a:pPr>
              <a:endParaRPr lang="fr-FR"/>
            </a:p>
          </c:txPr>
        </c:title>
        <c:numFmt formatCode="General" sourceLinked="1"/>
        <c:majorTickMark val="none"/>
        <c:minorTickMark val="none"/>
        <c:tickLblPos val="nextTo"/>
        <c:spPr>
          <a:noFill/>
          <a:ln>
            <a:noFill/>
          </a:ln>
          <a:effectLst/>
        </c:spPr>
        <c:txPr>
          <a:bodyPr rot="-60000000" spcFirstLastPara="1" vertOverflow="ellipsis" vert="horz" wrap="square" anchor="t" anchorCtr="0"/>
          <a:lstStyle/>
          <a:p>
            <a:pPr>
              <a:defRPr sz="900" b="0" i="0" u="none" strike="noStrike" kern="1200" baseline="0">
                <a:solidFill>
                  <a:schemeClr val="bg1">
                    <a:lumMod val="65000"/>
                  </a:schemeClr>
                </a:solidFill>
                <a:latin typeface="+mj-lt"/>
                <a:ea typeface="+mn-ea"/>
                <a:cs typeface="+mn-cs"/>
              </a:defRPr>
            </a:pPr>
            <a:endParaRPr lang="fr-FR"/>
          </a:p>
        </c:txPr>
        <c:crossAx val="-1496157600"/>
        <c:crosses val="max"/>
        <c:crossBetween val="between"/>
      </c:valAx>
      <c:spPr>
        <a:blipFill>
          <a:blip xmlns:r="http://schemas.openxmlformats.org/officeDocument/2006/relationships" r:embed="rId3"/>
          <a:stretch>
            <a:fillRect/>
          </a:stretch>
        </a:blipFill>
        <a:ln>
          <a:noFill/>
        </a:ln>
        <a:effectLst/>
      </c:spPr>
    </c:plotArea>
    <c:plotVisOnly val="1"/>
    <c:dispBlanksAs val="gap"/>
    <c:showDLblsOverMax val="0"/>
  </c:chart>
  <c:spPr>
    <a:blipFill>
      <a:blip xmlns:r="http://schemas.openxmlformats.org/officeDocument/2006/relationships" r:embed="rId3"/>
      <a:stretch>
        <a:fillRect/>
      </a:stretch>
    </a:blip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tint val="60000"/>
  </cs:variation>
  <cs:variation>
    <a:shade val="60000"/>
  </cs:variation>
  <cs:variation>
    <a:tint val="80000"/>
  </cs:variation>
  <cs:variation>
    <a:shade val="80000"/>
  </cs:variation>
  <cs:variation>
    <a:tint val="50000"/>
  </cs:variation>
  <cs:variation>
    <a:shade val="50000"/>
  </cs:variation>
  <cs:variation>
    <a:tint val="70000"/>
  </cs:variation>
  <cs:variation>
    <a:shade val="7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tint val="60000"/>
  </cs:variation>
  <cs:variation>
    <a:shade val="60000"/>
  </cs:variation>
  <cs:variation>
    <a:tint val="80000"/>
  </cs:variation>
  <cs:variation>
    <a:shade val="80000"/>
  </cs:variation>
  <cs:variation>
    <a:tint val="50000"/>
  </cs:variation>
  <cs:variation>
    <a:shade val="50000"/>
  </cs:variation>
  <cs:variation>
    <a:tint val="70000"/>
  </cs:variation>
  <cs:variation>
    <a:shade val="7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9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lt1"/>
    </cs:fontRef>
    <cs:defRPr sz="900"/>
  </cs:dataLabel>
  <cs:dataLabelCallout>
    <cs:lnRef idx="0"/>
    <cs:fillRef idx="0"/>
    <cs:effectRef idx="0"/>
    <cs:fontRef idx="minor">
      <a:schemeClr val="lt1"/>
    </cs:fontRef>
    <cs:defRPr sz="900"/>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fillRef idx="1">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spPr>
      <a:solidFill>
        <a:schemeClr val="bg1"/>
      </a:solidFill>
    </cs:spPr>
  </cs:plotArea>
  <cs:plotArea3D mods="allowNoFillOverride allowNoLineOverride">
    <cs:lnRef idx="0"/>
    <cs:fillRef idx="0"/>
    <cs:effectRef idx="0"/>
    <cs:fontRef idx="minor">
      <a:schemeClr val="tx1"/>
    </cs:fontRef>
    <cs:spPr>
      <a:solidFill>
        <a:schemeClr val="bg1"/>
      </a:solidFill>
    </cs:spPr>
  </cs:plotArea3D>
  <cs:seriesAxis>
    <cs:lnRef idx="0"/>
    <cs:fillRef idx="0"/>
    <cs:effectRef idx="0"/>
    <cs:fontRef idx="minor">
      <a:schemeClr val="tx1">
        <a:lumMod val="65000"/>
        <a:lumOff val="35000"/>
      </a:schemeClr>
    </cs:fontRef>
    <cs:defRPr sz="9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40" b="0" kern="1600" spc="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9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lt1"/>
    </cs:fontRef>
    <cs:defRPr sz="900"/>
  </cs:dataLabel>
  <cs:dataLabelCallout>
    <cs:lnRef idx="0"/>
    <cs:fillRef idx="0"/>
    <cs:effectRef idx="0"/>
    <cs:fontRef idx="minor">
      <a:schemeClr val="lt1"/>
    </cs:fontRef>
    <cs:defRPr sz="900"/>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fillRef idx="1">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spPr>
      <a:solidFill>
        <a:schemeClr val="bg1"/>
      </a:solidFill>
    </cs:spPr>
  </cs:plotArea>
  <cs:plotArea3D mods="allowNoFillOverride allowNoLineOverride">
    <cs:lnRef idx="0"/>
    <cs:fillRef idx="0"/>
    <cs:effectRef idx="0"/>
    <cs:fontRef idx="minor">
      <a:schemeClr val="tx1"/>
    </cs:fontRef>
    <cs:spPr>
      <a:solidFill>
        <a:schemeClr val="bg1"/>
      </a:solidFill>
    </cs:spPr>
  </cs:plotArea3D>
  <cs:seriesAxis>
    <cs:lnRef idx="0"/>
    <cs:fillRef idx="0"/>
    <cs:effectRef idx="0"/>
    <cs:fontRef idx="minor">
      <a:schemeClr val="tx1">
        <a:lumMod val="65000"/>
        <a:lumOff val="35000"/>
      </a:schemeClr>
    </cs:fontRef>
    <cs:defRPr sz="9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40" b="0" kern="1600" spc="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hyperlink" Target="#'Suivi des r&#233;ponses'!A1"/><Relationship Id="rId1" Type="http://schemas.openxmlformats.org/officeDocument/2006/relationships/hyperlink" Target="#'Synth&#232;se des r&#233;ponses'!A1"/></Relationships>
</file>

<file path=xl/drawings/_rels/drawing2.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hyperlink" Target="#'Synth&#232;se des r&#233;ponses'!A1"/><Relationship Id="rId1" Type="http://schemas.openxmlformats.org/officeDocument/2006/relationships/hyperlink" Target="#'Suivi des r&#233;ponses'!A1"/><Relationship Id="rId4"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9525</xdr:colOff>
      <xdr:row>4</xdr:row>
      <xdr:rowOff>409574</xdr:rowOff>
    </xdr:from>
    <xdr:to>
      <xdr:col>3</xdr:col>
      <xdr:colOff>10668</xdr:colOff>
      <xdr:row>6</xdr:row>
      <xdr:rowOff>6305</xdr:rowOff>
    </xdr:to>
    <xdr:grpSp>
      <xdr:nvGrpSpPr>
        <xdr:cNvPr id="5" name="Date du mariage" descr="&quot;&quot;" title="Date du mariage">
          <a:extLst>
            <a:ext uri="{FF2B5EF4-FFF2-40B4-BE49-F238E27FC236}">
              <a16:creationId xmlns:a16="http://schemas.microsoft.com/office/drawing/2014/main" id="{00000000-0008-0000-0000-000005000000}"/>
            </a:ext>
          </a:extLst>
        </xdr:cNvPr>
        <xdr:cNvGrpSpPr/>
      </xdr:nvGrpSpPr>
      <xdr:grpSpPr>
        <a:xfrm>
          <a:off x="9525" y="1095374"/>
          <a:ext cx="1344168" cy="425406"/>
          <a:chOff x="9525" y="1095374"/>
          <a:chExt cx="1322385" cy="425406"/>
        </a:xfrm>
      </xdr:grpSpPr>
      <xdr:sp macro="" textlink="">
        <xdr:nvSpPr>
          <xdr:cNvPr id="23" name="Étiquette de date du mariage" descr="&quot;&quot;" title="Étiquette de date du mariage">
            <a:extLst>
              <a:ext uri="{FF2B5EF4-FFF2-40B4-BE49-F238E27FC236}">
                <a16:creationId xmlns:a16="http://schemas.microsoft.com/office/drawing/2014/main" id="{00000000-0008-0000-0000-000017000000}"/>
              </a:ext>
            </a:extLst>
          </xdr:cNvPr>
          <xdr:cNvSpPr txBox="1"/>
        </xdr:nvSpPr>
        <xdr:spPr>
          <a:xfrm>
            <a:off x="9525" y="1095374"/>
            <a:ext cx="1322385" cy="3238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b">
            <a:noAutofit/>
          </a:bodyPr>
          <a:lstStyle/>
          <a:p>
            <a:pPr marL="0" indent="0" algn="ctr"/>
            <a:r>
              <a:rPr lang="en-US" sz="800" b="1" spc="100" baseline="0">
                <a:solidFill>
                  <a:schemeClr val="bg1">
                    <a:lumMod val="95000"/>
                  </a:schemeClr>
                </a:solidFill>
                <a:latin typeface="+mn-lt"/>
                <a:ea typeface="+mn-ea"/>
                <a:cs typeface="+mn-cs"/>
              </a:rPr>
              <a:t>DATE DU MARIAGE</a:t>
            </a:r>
          </a:p>
        </xdr:txBody>
      </xdr:sp>
      <xdr:cxnSp macro="">
        <xdr:nvCxnSpPr>
          <xdr:cNvPr id="24" name="Bordure" descr="&quot;&quot;" title="Bordure">
            <a:extLst>
              <a:ext uri="{FF2B5EF4-FFF2-40B4-BE49-F238E27FC236}">
                <a16:creationId xmlns:a16="http://schemas.microsoft.com/office/drawing/2014/main" id="{00000000-0008-0000-0000-000018000000}"/>
              </a:ext>
            </a:extLst>
          </xdr:cNvPr>
          <xdr:cNvCxnSpPr/>
        </xdr:nvCxnSpPr>
        <xdr:spPr>
          <a:xfrm flipV="1">
            <a:off x="156210" y="1486373"/>
            <a:ext cx="1064895" cy="3337"/>
          </a:xfrm>
          <a:prstGeom prst="line">
            <a:avLst/>
          </a:prstGeom>
          <a:ln>
            <a:solidFill>
              <a:schemeClr val="bg1">
                <a:lumMod val="8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5" name="Bordure" descr="&quot;&quot;" title="Bordure">
            <a:extLst>
              <a:ext uri="{FF2B5EF4-FFF2-40B4-BE49-F238E27FC236}">
                <a16:creationId xmlns:a16="http://schemas.microsoft.com/office/drawing/2014/main" id="{00000000-0008-0000-0000-000019000000}"/>
              </a:ext>
            </a:extLst>
          </xdr:cNvPr>
          <xdr:cNvCxnSpPr/>
        </xdr:nvCxnSpPr>
        <xdr:spPr>
          <a:xfrm>
            <a:off x="156210" y="1520780"/>
            <a:ext cx="1064895" cy="0"/>
          </a:xfrm>
          <a:prstGeom prst="line">
            <a:avLst/>
          </a:prstGeom>
          <a:ln>
            <a:solidFill>
              <a:schemeClr val="bg1">
                <a:lumMod val="85000"/>
              </a:schemeClr>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0</xdr:colOff>
      <xdr:row>12</xdr:row>
      <xdr:rowOff>152400</xdr:rowOff>
    </xdr:from>
    <xdr:to>
      <xdr:col>3</xdr:col>
      <xdr:colOff>1143</xdr:colOff>
      <xdr:row>14</xdr:row>
      <xdr:rowOff>259080</xdr:rowOff>
    </xdr:to>
    <xdr:sp macro="" textlink="TotalAttending">
      <xdr:nvSpPr>
        <xdr:cNvPr id="34" name="Participant n°" descr="&quot;&quot;" title="Participant n°">
          <a:extLst>
            <a:ext uri="{FF2B5EF4-FFF2-40B4-BE49-F238E27FC236}">
              <a16:creationId xmlns:a16="http://schemas.microsoft.com/office/drawing/2014/main" id="{00000000-0008-0000-0000-000022000000}"/>
            </a:ext>
          </a:extLst>
        </xdr:cNvPr>
        <xdr:cNvSpPr txBox="1"/>
      </xdr:nvSpPr>
      <xdr:spPr>
        <a:xfrm>
          <a:off x="0" y="3390900"/>
          <a:ext cx="1344168" cy="64008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fld id="{4C508375-94D9-41C6-8185-12C754DA8911}" type="TxLink">
            <a:rPr lang="en-US" sz="900" b="0" i="0" u="none" strike="noStrike">
              <a:solidFill>
                <a:srgbClr val="BBB6AC"/>
              </a:solidFill>
              <a:latin typeface="Century"/>
            </a:rPr>
            <a:pPr algn="ctr"/>
            <a:t>7</a:t>
          </a:fld>
          <a:endParaRPr lang="en-US" sz="28700" b="0">
            <a:solidFill>
              <a:schemeClr val="bg1"/>
            </a:solidFill>
            <a:latin typeface="+mj-lt"/>
          </a:endParaRPr>
        </a:p>
      </xdr:txBody>
    </xdr:sp>
    <xdr:clientData/>
  </xdr:twoCellAnchor>
  <xdr:twoCellAnchor>
    <xdr:from>
      <xdr:col>0</xdr:col>
      <xdr:colOff>9525</xdr:colOff>
      <xdr:row>11</xdr:row>
      <xdr:rowOff>95250</xdr:rowOff>
    </xdr:from>
    <xdr:to>
      <xdr:col>3</xdr:col>
      <xdr:colOff>10668</xdr:colOff>
      <xdr:row>12</xdr:row>
      <xdr:rowOff>219942</xdr:rowOff>
    </xdr:to>
    <xdr:grpSp>
      <xdr:nvGrpSpPr>
        <xdr:cNvPr id="7" name="Participants" descr="&quot;&quot;" title="Participants">
          <a:extLst>
            <a:ext uri="{FF2B5EF4-FFF2-40B4-BE49-F238E27FC236}">
              <a16:creationId xmlns:a16="http://schemas.microsoft.com/office/drawing/2014/main" id="{00000000-0008-0000-0000-000007000000}"/>
            </a:ext>
          </a:extLst>
        </xdr:cNvPr>
        <xdr:cNvGrpSpPr/>
      </xdr:nvGrpSpPr>
      <xdr:grpSpPr>
        <a:xfrm>
          <a:off x="9525" y="3067050"/>
          <a:ext cx="1344168" cy="391392"/>
          <a:chOff x="9525" y="3076575"/>
          <a:chExt cx="1324737" cy="296142"/>
        </a:xfrm>
      </xdr:grpSpPr>
      <xdr:sp macro="" textlink="">
        <xdr:nvSpPr>
          <xdr:cNvPr id="36" name="Étiquette du nombre de participants" descr="&quot;&quot;" title="Étiquette du nombre de participants">
            <a:extLst>
              <a:ext uri="{FF2B5EF4-FFF2-40B4-BE49-F238E27FC236}">
                <a16:creationId xmlns:a16="http://schemas.microsoft.com/office/drawing/2014/main" id="{00000000-0008-0000-0000-000024000000}"/>
              </a:ext>
            </a:extLst>
          </xdr:cNvPr>
          <xdr:cNvSpPr txBox="1"/>
        </xdr:nvSpPr>
        <xdr:spPr>
          <a:xfrm>
            <a:off x="9525" y="3076575"/>
            <a:ext cx="1324737" cy="2095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b">
            <a:noAutofit/>
          </a:bodyPr>
          <a:lstStyle/>
          <a:p>
            <a:pPr marL="0" indent="0" algn="ctr"/>
            <a:r>
              <a:rPr lang="en-US" sz="800" b="1" spc="100" baseline="0">
                <a:solidFill>
                  <a:schemeClr val="bg1">
                    <a:lumMod val="95000"/>
                  </a:schemeClr>
                </a:solidFill>
                <a:latin typeface="+mn-lt"/>
                <a:ea typeface="+mn-ea"/>
                <a:cs typeface="+mn-cs"/>
              </a:rPr>
              <a:t>FAMILLES PRESENTES</a:t>
            </a:r>
          </a:p>
        </xdr:txBody>
      </xdr:sp>
      <xdr:cxnSp macro="">
        <xdr:nvCxnSpPr>
          <xdr:cNvPr id="37" name="Bordure" descr="&quot;&quot;" title="Bordure">
            <a:extLst>
              <a:ext uri="{FF2B5EF4-FFF2-40B4-BE49-F238E27FC236}">
                <a16:creationId xmlns:a16="http://schemas.microsoft.com/office/drawing/2014/main" id="{00000000-0008-0000-0000-000025000000}"/>
              </a:ext>
            </a:extLst>
          </xdr:cNvPr>
          <xdr:cNvCxnSpPr/>
        </xdr:nvCxnSpPr>
        <xdr:spPr>
          <a:xfrm>
            <a:off x="77456" y="3343275"/>
            <a:ext cx="1143000" cy="0"/>
          </a:xfrm>
          <a:prstGeom prst="line">
            <a:avLst/>
          </a:prstGeom>
          <a:ln>
            <a:solidFill>
              <a:schemeClr val="bg1">
                <a:lumMod val="8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38" name="Bordure" descr="&quot;&quot;" title="Bordure">
            <a:extLst>
              <a:ext uri="{FF2B5EF4-FFF2-40B4-BE49-F238E27FC236}">
                <a16:creationId xmlns:a16="http://schemas.microsoft.com/office/drawing/2014/main" id="{00000000-0008-0000-0000-000026000000}"/>
              </a:ext>
            </a:extLst>
          </xdr:cNvPr>
          <xdr:cNvCxnSpPr/>
        </xdr:nvCxnSpPr>
        <xdr:spPr>
          <a:xfrm>
            <a:off x="77456" y="3372717"/>
            <a:ext cx="1143000" cy="0"/>
          </a:xfrm>
          <a:prstGeom prst="line">
            <a:avLst/>
          </a:prstGeom>
          <a:ln>
            <a:solidFill>
              <a:schemeClr val="bg1">
                <a:lumMod val="85000"/>
              </a:schemeClr>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9525</xdr:colOff>
      <xdr:row>8</xdr:row>
      <xdr:rowOff>1</xdr:rowOff>
    </xdr:from>
    <xdr:to>
      <xdr:col>3</xdr:col>
      <xdr:colOff>10668</xdr:colOff>
      <xdr:row>9</xdr:row>
      <xdr:rowOff>29523</xdr:rowOff>
    </xdr:to>
    <xdr:grpSp>
      <xdr:nvGrpSpPr>
        <xdr:cNvPr id="6" name="Jours restants" descr="&quot;&quot;" title="Jours restants">
          <a:extLst>
            <a:ext uri="{FF2B5EF4-FFF2-40B4-BE49-F238E27FC236}">
              <a16:creationId xmlns:a16="http://schemas.microsoft.com/office/drawing/2014/main" id="{00000000-0008-0000-0000-000006000000}"/>
            </a:ext>
          </a:extLst>
        </xdr:cNvPr>
        <xdr:cNvGrpSpPr/>
      </xdr:nvGrpSpPr>
      <xdr:grpSpPr>
        <a:xfrm>
          <a:off x="9525" y="2171701"/>
          <a:ext cx="1344168" cy="296222"/>
          <a:chOff x="9525" y="2171701"/>
          <a:chExt cx="1324737" cy="296222"/>
        </a:xfrm>
      </xdr:grpSpPr>
      <xdr:cxnSp macro="">
        <xdr:nvCxnSpPr>
          <xdr:cNvPr id="60" name="Bordure" descr="&quot;&quot;" title="Bordure">
            <a:extLst>
              <a:ext uri="{FF2B5EF4-FFF2-40B4-BE49-F238E27FC236}">
                <a16:creationId xmlns:a16="http://schemas.microsoft.com/office/drawing/2014/main" id="{00000000-0008-0000-0000-00003C000000}"/>
              </a:ext>
            </a:extLst>
          </xdr:cNvPr>
          <xdr:cNvCxnSpPr/>
        </xdr:nvCxnSpPr>
        <xdr:spPr>
          <a:xfrm>
            <a:off x="77456" y="2442141"/>
            <a:ext cx="1143879" cy="0"/>
          </a:xfrm>
          <a:prstGeom prst="line">
            <a:avLst/>
          </a:prstGeom>
          <a:ln>
            <a:solidFill>
              <a:schemeClr val="bg1">
                <a:lumMod val="8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61" name="Bordure" descr="&quot;&quot;" title="Bordure">
            <a:extLst>
              <a:ext uri="{FF2B5EF4-FFF2-40B4-BE49-F238E27FC236}">
                <a16:creationId xmlns:a16="http://schemas.microsoft.com/office/drawing/2014/main" id="{00000000-0008-0000-0000-00003D000000}"/>
              </a:ext>
            </a:extLst>
          </xdr:cNvPr>
          <xdr:cNvCxnSpPr/>
        </xdr:nvCxnSpPr>
        <xdr:spPr>
          <a:xfrm>
            <a:off x="77456" y="2467923"/>
            <a:ext cx="1143879" cy="0"/>
          </a:xfrm>
          <a:prstGeom prst="line">
            <a:avLst/>
          </a:prstGeom>
          <a:ln>
            <a:solidFill>
              <a:schemeClr val="bg1">
                <a:lumMod val="8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62" name="Étiquette du nombre de jours restants" descr="&quot;&quot;" title="Étiquette Jours restants">
            <a:extLst>
              <a:ext uri="{FF2B5EF4-FFF2-40B4-BE49-F238E27FC236}">
                <a16:creationId xmlns:a16="http://schemas.microsoft.com/office/drawing/2014/main" id="{00000000-0008-0000-0000-00003E000000}"/>
              </a:ext>
            </a:extLst>
          </xdr:cNvPr>
          <xdr:cNvSpPr txBox="1"/>
        </xdr:nvSpPr>
        <xdr:spPr>
          <a:xfrm>
            <a:off x="9525" y="2171701"/>
            <a:ext cx="1324737" cy="2190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b">
            <a:noAutofit/>
          </a:bodyPr>
          <a:lstStyle/>
          <a:p>
            <a:pPr marL="0" indent="0" algn="ctr" rtl="0"/>
            <a:r>
              <a:rPr lang="fr-FR" altLang="zh-CN" sz="800" b="1" spc="100" baseline="0">
                <a:solidFill>
                  <a:schemeClr val="bg1">
                    <a:lumMod val="95000"/>
                  </a:schemeClr>
                </a:solidFill>
                <a:latin typeface="+mn-lt"/>
                <a:ea typeface="+mn-ea"/>
                <a:cs typeface="+mn-cs"/>
              </a:rPr>
              <a:t>JOURS RESTANTS</a:t>
            </a:r>
            <a:endParaRPr lang="zh-CN" altLang="fr-FR" sz="800" b="1" spc="100" baseline="0">
              <a:solidFill>
                <a:schemeClr val="bg1">
                  <a:lumMod val="95000"/>
                </a:schemeClr>
              </a:solidFill>
              <a:latin typeface="+mn-lt"/>
              <a:ea typeface="+mn-ea"/>
              <a:cs typeface="+mn-cs"/>
            </a:endParaRPr>
          </a:p>
        </xdr:txBody>
      </xdr:sp>
    </xdr:grpSp>
    <xdr:clientData/>
  </xdr:twoCellAnchor>
  <xdr:twoCellAnchor>
    <xdr:from>
      <xdr:col>0</xdr:col>
      <xdr:colOff>0</xdr:colOff>
      <xdr:row>8</xdr:row>
      <xdr:rowOff>263768</xdr:rowOff>
    </xdr:from>
    <xdr:to>
      <xdr:col>3</xdr:col>
      <xdr:colOff>1143</xdr:colOff>
      <xdr:row>11</xdr:row>
      <xdr:rowOff>103748</xdr:rowOff>
    </xdr:to>
    <xdr:sp macro="" textlink="Joursrestants">
      <xdr:nvSpPr>
        <xdr:cNvPr id="65" name="Nombre de jours restants" descr="Nombre de jours restant avant le mariage. Liaison avec la cellule A10." title="Étiquette Jours restants">
          <a:extLst>
            <a:ext uri="{FF2B5EF4-FFF2-40B4-BE49-F238E27FC236}">
              <a16:creationId xmlns:a16="http://schemas.microsoft.com/office/drawing/2014/main" id="{00000000-0008-0000-0000-000041000000}"/>
            </a:ext>
          </a:extLst>
        </xdr:cNvPr>
        <xdr:cNvSpPr txBox="1"/>
      </xdr:nvSpPr>
      <xdr:spPr>
        <a:xfrm>
          <a:off x="0" y="2435468"/>
          <a:ext cx="1344168" cy="64008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fld id="{CB6A9845-B733-4744-9FAB-7B6681A7CE7A}" type="TxLink">
            <a:rPr lang="en-US" sz="2400" b="0" i="0" u="none" strike="noStrike">
              <a:solidFill>
                <a:schemeClr val="bg1"/>
              </a:solidFill>
              <a:latin typeface="Century"/>
            </a:rPr>
            <a:pPr algn="ctr"/>
            <a:t>283</a:t>
          </a:fld>
          <a:endParaRPr lang="en-US" sz="148100" b="0">
            <a:solidFill>
              <a:schemeClr val="bg1"/>
            </a:solidFill>
            <a:latin typeface="+mj-lt"/>
          </a:endParaRPr>
        </a:p>
      </xdr:txBody>
    </xdr:sp>
    <xdr:clientData/>
  </xdr:twoCellAnchor>
  <xdr:twoCellAnchor editAs="oneCell">
    <xdr:from>
      <xdr:col>5</xdr:col>
      <xdr:colOff>609601</xdr:colOff>
      <xdr:row>0</xdr:row>
      <xdr:rowOff>0</xdr:rowOff>
    </xdr:from>
    <xdr:to>
      <xdr:col>8</xdr:col>
      <xdr:colOff>285750</xdr:colOff>
      <xdr:row>2</xdr:row>
      <xdr:rowOff>77724</xdr:rowOff>
    </xdr:to>
    <xdr:sp macro="" textlink="">
      <xdr:nvSpPr>
        <xdr:cNvPr id="17" name="Synthèse des réponses" descr="Cliquer pour afficher la feuille de synthèse des réponses" title="Bouton de synthèse RSVP">
          <a:hlinkClick xmlns:r="http://schemas.openxmlformats.org/officeDocument/2006/relationships" r:id="rId1" tooltip="Cliquer pour afficher la feuille de synthèse des réponses"/>
          <a:extLst>
            <a:ext uri="{FF2B5EF4-FFF2-40B4-BE49-F238E27FC236}">
              <a16:creationId xmlns:a16="http://schemas.microsoft.com/office/drawing/2014/main" id="{00000000-0008-0000-0000-000011000000}"/>
            </a:ext>
          </a:extLst>
        </xdr:cNvPr>
        <xdr:cNvSpPr/>
      </xdr:nvSpPr>
      <xdr:spPr>
        <a:xfrm>
          <a:off x="3781426" y="0"/>
          <a:ext cx="2428874" cy="420624"/>
        </a:xfrm>
        <a:prstGeom prst="round2SameRect">
          <a:avLst>
            <a:gd name="adj1" fmla="val 0"/>
            <a:gd name="adj2" fmla="val 17021"/>
          </a:avLst>
        </a:prstGeom>
        <a:solidFill>
          <a:schemeClr val="accent1"/>
        </a:solidFill>
        <a:ln w="6350"/>
        <a:effectLst/>
      </xdr:spPr>
      <xdr:style>
        <a:lnRef idx="1">
          <a:schemeClr val="accent1"/>
        </a:lnRef>
        <a:fillRef idx="2">
          <a:schemeClr val="accent1"/>
        </a:fillRef>
        <a:effectRef idx="1">
          <a:schemeClr val="accent1"/>
        </a:effectRef>
        <a:fontRef idx="minor">
          <a:schemeClr val="dk1"/>
        </a:fontRef>
      </xdr:style>
      <xdr:txBody>
        <a:bodyPr vertOverflow="clip" horzOverflow="clip" tIns="0" bIns="0" rtlCol="0" anchor="ctr"/>
        <a:lstStyle/>
        <a:p>
          <a:pPr marL="0" indent="0" algn="ctr"/>
          <a:r>
            <a:rPr lang="en-US" sz="1000" spc="100" baseline="0">
              <a:solidFill>
                <a:schemeClr val="bg1"/>
              </a:solidFill>
              <a:latin typeface="+mj-lt"/>
              <a:ea typeface="+mn-ea"/>
              <a:cs typeface="+mn-cs"/>
            </a:rPr>
            <a:t>SYNTHÈSE DES RÉPONSES</a:t>
          </a:r>
        </a:p>
      </xdr:txBody>
    </xdr:sp>
    <xdr:clientData fPrintsWithSheet="0"/>
  </xdr:twoCellAnchor>
  <xdr:twoCellAnchor>
    <xdr:from>
      <xdr:col>4</xdr:col>
      <xdr:colOff>0</xdr:colOff>
      <xdr:row>0</xdr:row>
      <xdr:rowOff>0</xdr:rowOff>
    </xdr:from>
    <xdr:to>
      <xdr:col>5</xdr:col>
      <xdr:colOff>495300</xdr:colOff>
      <xdr:row>3</xdr:row>
      <xdr:rowOff>21771</xdr:rowOff>
    </xdr:to>
    <xdr:grpSp>
      <xdr:nvGrpSpPr>
        <xdr:cNvPr id="2" name="Suivi des réponses" descr="&quot;&quot;" title="Suivi des réponses">
          <a:extLst>
            <a:ext uri="{FF2B5EF4-FFF2-40B4-BE49-F238E27FC236}">
              <a16:creationId xmlns:a16="http://schemas.microsoft.com/office/drawing/2014/main" id="{00000000-0008-0000-0000-000002000000}"/>
            </a:ext>
          </a:extLst>
        </xdr:cNvPr>
        <xdr:cNvGrpSpPr/>
      </xdr:nvGrpSpPr>
      <xdr:grpSpPr>
        <a:xfrm>
          <a:off x="1666875" y="0"/>
          <a:ext cx="2000250" cy="536121"/>
          <a:chOff x="1590675" y="0"/>
          <a:chExt cx="1634722" cy="536121"/>
        </a:xfrm>
      </xdr:grpSpPr>
      <xdr:sp macro="" textlink="">
        <xdr:nvSpPr>
          <xdr:cNvPr id="18" name="Illustration">
            <a:hlinkClick xmlns:r="http://schemas.openxmlformats.org/officeDocument/2006/relationships" r:id="rId2"/>
            <a:extLst>
              <a:ext uri="{FF2B5EF4-FFF2-40B4-BE49-F238E27FC236}">
                <a16:creationId xmlns:a16="http://schemas.microsoft.com/office/drawing/2014/main" id="{00000000-0008-0000-0000-000012000000}"/>
              </a:ext>
            </a:extLst>
          </xdr:cNvPr>
          <xdr:cNvSpPr/>
        </xdr:nvSpPr>
        <xdr:spPr>
          <a:xfrm>
            <a:off x="1590675" y="0"/>
            <a:ext cx="1634722" cy="419100"/>
          </a:xfrm>
          <a:prstGeom prst="round2SameRect">
            <a:avLst>
              <a:gd name="adj1" fmla="val 0"/>
              <a:gd name="adj2" fmla="val 17021"/>
            </a:avLst>
          </a:prstGeom>
          <a:solidFill>
            <a:schemeClr val="accent4"/>
          </a:solidFill>
          <a:ln w="6350">
            <a:noFill/>
          </a:ln>
          <a:effectLst/>
        </xdr:spPr>
        <xdr:style>
          <a:lnRef idx="1">
            <a:schemeClr val="accent1"/>
          </a:lnRef>
          <a:fillRef idx="2">
            <a:schemeClr val="accent1"/>
          </a:fillRef>
          <a:effectRef idx="1">
            <a:schemeClr val="accent1"/>
          </a:effectRef>
          <a:fontRef idx="minor">
            <a:schemeClr val="dk1"/>
          </a:fontRef>
        </xdr:style>
        <xdr:txBody>
          <a:bodyPr vertOverflow="clip" horzOverflow="clip" tIns="0" bIns="0" rtlCol="0" anchor="ctr"/>
          <a:lstStyle/>
          <a:p>
            <a:pPr marL="0" indent="0" algn="ctr"/>
            <a:r>
              <a:rPr lang="en-US" sz="1000" spc="100" baseline="0">
                <a:solidFill>
                  <a:schemeClr val="bg1"/>
                </a:solidFill>
                <a:latin typeface="+mj-lt"/>
                <a:ea typeface="+mn-ea"/>
                <a:cs typeface="+mn-cs"/>
              </a:rPr>
              <a:t>SUIVI DES RÉPONSES</a:t>
            </a:r>
          </a:p>
        </xdr:txBody>
      </xdr:sp>
      <xdr:sp macro="" textlink="">
        <xdr:nvSpPr>
          <xdr:cNvPr id="19" name="Illustration">
            <a:hlinkClick xmlns:r="http://schemas.openxmlformats.org/officeDocument/2006/relationships" r:id="rId2" tooltip="Cliquer pour afficher l’outil Suivi"/>
            <a:extLst>
              <a:ext uri="{FF2B5EF4-FFF2-40B4-BE49-F238E27FC236}">
                <a16:creationId xmlns:a16="http://schemas.microsoft.com/office/drawing/2014/main" id="{00000000-0008-0000-0000-000013000000}"/>
              </a:ext>
            </a:extLst>
          </xdr:cNvPr>
          <xdr:cNvSpPr>
            <a:spLocks/>
          </xdr:cNvSpPr>
        </xdr:nvSpPr>
        <xdr:spPr bwMode="auto">
          <a:xfrm>
            <a:off x="2175424" y="420558"/>
            <a:ext cx="364026" cy="115563"/>
          </a:xfrm>
          <a:custGeom>
            <a:avLst/>
            <a:gdLst>
              <a:gd name="T0" fmla="*/ 0 w 3286"/>
              <a:gd name="T1" fmla="*/ 0 h 938"/>
              <a:gd name="T2" fmla="*/ 3286 w 3286"/>
              <a:gd name="T3" fmla="*/ 0 h 938"/>
              <a:gd name="T4" fmla="*/ 3217 w 3286"/>
              <a:gd name="T5" fmla="*/ 7 h 938"/>
              <a:gd name="T6" fmla="*/ 3147 w 3286"/>
              <a:gd name="T7" fmla="*/ 19 h 938"/>
              <a:gd name="T8" fmla="*/ 3074 w 3286"/>
              <a:gd name="T9" fmla="*/ 35 h 938"/>
              <a:gd name="T10" fmla="*/ 3001 w 3286"/>
              <a:gd name="T11" fmla="*/ 57 h 938"/>
              <a:gd name="T12" fmla="*/ 2928 w 3286"/>
              <a:gd name="T13" fmla="*/ 81 h 938"/>
              <a:gd name="T14" fmla="*/ 2855 w 3286"/>
              <a:gd name="T15" fmla="*/ 108 h 938"/>
              <a:gd name="T16" fmla="*/ 2784 w 3286"/>
              <a:gd name="T17" fmla="*/ 140 h 938"/>
              <a:gd name="T18" fmla="*/ 2714 w 3286"/>
              <a:gd name="T19" fmla="*/ 174 h 938"/>
              <a:gd name="T20" fmla="*/ 2648 w 3286"/>
              <a:gd name="T21" fmla="*/ 211 h 938"/>
              <a:gd name="T22" fmla="*/ 2584 w 3286"/>
              <a:gd name="T23" fmla="*/ 251 h 938"/>
              <a:gd name="T24" fmla="*/ 2526 w 3286"/>
              <a:gd name="T25" fmla="*/ 292 h 938"/>
              <a:gd name="T26" fmla="*/ 2472 w 3286"/>
              <a:gd name="T27" fmla="*/ 335 h 938"/>
              <a:gd name="T28" fmla="*/ 2423 w 3286"/>
              <a:gd name="T29" fmla="*/ 380 h 938"/>
              <a:gd name="T30" fmla="*/ 2025 w 3286"/>
              <a:gd name="T31" fmla="*/ 780 h 938"/>
              <a:gd name="T32" fmla="*/ 1987 w 3286"/>
              <a:gd name="T33" fmla="*/ 816 h 938"/>
              <a:gd name="T34" fmla="*/ 1945 w 3286"/>
              <a:gd name="T35" fmla="*/ 846 h 938"/>
              <a:gd name="T36" fmla="*/ 1902 w 3286"/>
              <a:gd name="T37" fmla="*/ 872 h 938"/>
              <a:gd name="T38" fmla="*/ 1858 w 3286"/>
              <a:gd name="T39" fmla="*/ 895 h 938"/>
              <a:gd name="T40" fmla="*/ 1811 w 3286"/>
              <a:gd name="T41" fmla="*/ 912 h 938"/>
              <a:gd name="T42" fmla="*/ 1764 w 3286"/>
              <a:gd name="T43" fmla="*/ 925 h 938"/>
              <a:gd name="T44" fmla="*/ 1716 w 3286"/>
              <a:gd name="T45" fmla="*/ 934 h 938"/>
              <a:gd name="T46" fmla="*/ 1668 w 3286"/>
              <a:gd name="T47" fmla="*/ 938 h 938"/>
              <a:gd name="T48" fmla="*/ 1618 w 3286"/>
              <a:gd name="T49" fmla="*/ 938 h 938"/>
              <a:gd name="T50" fmla="*/ 1570 w 3286"/>
              <a:gd name="T51" fmla="*/ 934 h 938"/>
              <a:gd name="T52" fmla="*/ 1522 w 3286"/>
              <a:gd name="T53" fmla="*/ 925 h 938"/>
              <a:gd name="T54" fmla="*/ 1474 w 3286"/>
              <a:gd name="T55" fmla="*/ 912 h 938"/>
              <a:gd name="T56" fmla="*/ 1428 w 3286"/>
              <a:gd name="T57" fmla="*/ 895 h 938"/>
              <a:gd name="T58" fmla="*/ 1384 w 3286"/>
              <a:gd name="T59" fmla="*/ 872 h 938"/>
              <a:gd name="T60" fmla="*/ 1340 w 3286"/>
              <a:gd name="T61" fmla="*/ 846 h 938"/>
              <a:gd name="T62" fmla="*/ 1299 w 3286"/>
              <a:gd name="T63" fmla="*/ 816 h 938"/>
              <a:gd name="T64" fmla="*/ 1261 w 3286"/>
              <a:gd name="T65" fmla="*/ 780 h 938"/>
              <a:gd name="T66" fmla="*/ 862 w 3286"/>
              <a:gd name="T67" fmla="*/ 380 h 938"/>
              <a:gd name="T68" fmla="*/ 814 w 3286"/>
              <a:gd name="T69" fmla="*/ 335 h 938"/>
              <a:gd name="T70" fmla="*/ 760 w 3286"/>
              <a:gd name="T71" fmla="*/ 292 h 938"/>
              <a:gd name="T72" fmla="*/ 701 w 3286"/>
              <a:gd name="T73" fmla="*/ 251 h 938"/>
              <a:gd name="T74" fmla="*/ 638 w 3286"/>
              <a:gd name="T75" fmla="*/ 211 h 938"/>
              <a:gd name="T76" fmla="*/ 572 w 3286"/>
              <a:gd name="T77" fmla="*/ 174 h 938"/>
              <a:gd name="T78" fmla="*/ 502 w 3286"/>
              <a:gd name="T79" fmla="*/ 140 h 938"/>
              <a:gd name="T80" fmla="*/ 431 w 3286"/>
              <a:gd name="T81" fmla="*/ 108 h 938"/>
              <a:gd name="T82" fmla="*/ 358 w 3286"/>
              <a:gd name="T83" fmla="*/ 81 h 938"/>
              <a:gd name="T84" fmla="*/ 285 w 3286"/>
              <a:gd name="T85" fmla="*/ 57 h 938"/>
              <a:gd name="T86" fmla="*/ 211 w 3286"/>
              <a:gd name="T87" fmla="*/ 35 h 938"/>
              <a:gd name="T88" fmla="*/ 139 w 3286"/>
              <a:gd name="T89" fmla="*/ 19 h 938"/>
              <a:gd name="T90" fmla="*/ 68 w 3286"/>
              <a:gd name="T91" fmla="*/ 7 h 938"/>
              <a:gd name="T92" fmla="*/ 0 w 3286"/>
              <a:gd name="T93" fmla="*/ 0 h 93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Lst>
            <a:rect l="0" t="0" r="r" b="b"/>
            <a:pathLst>
              <a:path w="3286" h="938">
                <a:moveTo>
                  <a:pt x="0" y="0"/>
                </a:moveTo>
                <a:lnTo>
                  <a:pt x="3286" y="0"/>
                </a:lnTo>
                <a:lnTo>
                  <a:pt x="3217" y="7"/>
                </a:lnTo>
                <a:lnTo>
                  <a:pt x="3147" y="19"/>
                </a:lnTo>
                <a:lnTo>
                  <a:pt x="3074" y="35"/>
                </a:lnTo>
                <a:lnTo>
                  <a:pt x="3001" y="57"/>
                </a:lnTo>
                <a:lnTo>
                  <a:pt x="2928" y="81"/>
                </a:lnTo>
                <a:lnTo>
                  <a:pt x="2855" y="108"/>
                </a:lnTo>
                <a:lnTo>
                  <a:pt x="2784" y="140"/>
                </a:lnTo>
                <a:lnTo>
                  <a:pt x="2714" y="174"/>
                </a:lnTo>
                <a:lnTo>
                  <a:pt x="2648" y="211"/>
                </a:lnTo>
                <a:lnTo>
                  <a:pt x="2584" y="251"/>
                </a:lnTo>
                <a:lnTo>
                  <a:pt x="2526" y="292"/>
                </a:lnTo>
                <a:lnTo>
                  <a:pt x="2472" y="335"/>
                </a:lnTo>
                <a:lnTo>
                  <a:pt x="2423" y="380"/>
                </a:lnTo>
                <a:lnTo>
                  <a:pt x="2025" y="780"/>
                </a:lnTo>
                <a:lnTo>
                  <a:pt x="1987" y="816"/>
                </a:lnTo>
                <a:lnTo>
                  <a:pt x="1945" y="846"/>
                </a:lnTo>
                <a:lnTo>
                  <a:pt x="1902" y="872"/>
                </a:lnTo>
                <a:lnTo>
                  <a:pt x="1858" y="895"/>
                </a:lnTo>
                <a:lnTo>
                  <a:pt x="1811" y="912"/>
                </a:lnTo>
                <a:lnTo>
                  <a:pt x="1764" y="925"/>
                </a:lnTo>
                <a:lnTo>
                  <a:pt x="1716" y="934"/>
                </a:lnTo>
                <a:lnTo>
                  <a:pt x="1668" y="938"/>
                </a:lnTo>
                <a:lnTo>
                  <a:pt x="1618" y="938"/>
                </a:lnTo>
                <a:lnTo>
                  <a:pt x="1570" y="934"/>
                </a:lnTo>
                <a:lnTo>
                  <a:pt x="1522" y="925"/>
                </a:lnTo>
                <a:lnTo>
                  <a:pt x="1474" y="912"/>
                </a:lnTo>
                <a:lnTo>
                  <a:pt x="1428" y="895"/>
                </a:lnTo>
                <a:lnTo>
                  <a:pt x="1384" y="872"/>
                </a:lnTo>
                <a:lnTo>
                  <a:pt x="1340" y="846"/>
                </a:lnTo>
                <a:lnTo>
                  <a:pt x="1299" y="816"/>
                </a:lnTo>
                <a:lnTo>
                  <a:pt x="1261" y="780"/>
                </a:lnTo>
                <a:lnTo>
                  <a:pt x="862" y="380"/>
                </a:lnTo>
                <a:lnTo>
                  <a:pt x="814" y="335"/>
                </a:lnTo>
                <a:lnTo>
                  <a:pt x="760" y="292"/>
                </a:lnTo>
                <a:lnTo>
                  <a:pt x="701" y="251"/>
                </a:lnTo>
                <a:lnTo>
                  <a:pt x="638" y="211"/>
                </a:lnTo>
                <a:lnTo>
                  <a:pt x="572" y="174"/>
                </a:lnTo>
                <a:lnTo>
                  <a:pt x="502" y="140"/>
                </a:lnTo>
                <a:lnTo>
                  <a:pt x="431" y="108"/>
                </a:lnTo>
                <a:lnTo>
                  <a:pt x="358" y="81"/>
                </a:lnTo>
                <a:lnTo>
                  <a:pt x="285" y="57"/>
                </a:lnTo>
                <a:lnTo>
                  <a:pt x="211" y="35"/>
                </a:lnTo>
                <a:lnTo>
                  <a:pt x="139" y="19"/>
                </a:lnTo>
                <a:lnTo>
                  <a:pt x="68" y="7"/>
                </a:lnTo>
                <a:lnTo>
                  <a:pt x="0" y="0"/>
                </a:lnTo>
                <a:close/>
              </a:path>
            </a:pathLst>
          </a:custGeom>
          <a:solidFill>
            <a:schemeClr val="accent4"/>
          </a:solidFill>
          <a:ln w="0">
            <a:noFill/>
            <a:prstDash val="solid"/>
            <a:round/>
            <a:headEnd/>
            <a:tailEnd/>
          </a:ln>
        </xdr:spPr>
      </xdr:sp>
    </xdr:grpSp>
    <xdr:clientData fPrintsWithSheet="0"/>
  </xdr:twoCellAnchor>
  <xdr:twoCellAnchor>
    <xdr:from>
      <xdr:col>0</xdr:col>
      <xdr:colOff>9525</xdr:colOff>
      <xdr:row>14</xdr:row>
      <xdr:rowOff>228600</xdr:rowOff>
    </xdr:from>
    <xdr:to>
      <xdr:col>3</xdr:col>
      <xdr:colOff>10668</xdr:colOff>
      <xdr:row>16</xdr:row>
      <xdr:rowOff>77067</xdr:rowOff>
    </xdr:to>
    <xdr:grpSp>
      <xdr:nvGrpSpPr>
        <xdr:cNvPr id="8" name="Ne participe pas" descr="&quot;&quot;" title="Ne participe pas">
          <a:extLst>
            <a:ext uri="{FF2B5EF4-FFF2-40B4-BE49-F238E27FC236}">
              <a16:creationId xmlns:a16="http://schemas.microsoft.com/office/drawing/2014/main" id="{00000000-0008-0000-0000-000008000000}"/>
            </a:ext>
          </a:extLst>
        </xdr:cNvPr>
        <xdr:cNvGrpSpPr/>
      </xdr:nvGrpSpPr>
      <xdr:grpSpPr>
        <a:xfrm>
          <a:off x="9525" y="4000500"/>
          <a:ext cx="1344168" cy="381867"/>
          <a:chOff x="9525" y="3962400"/>
          <a:chExt cx="1324737" cy="381867"/>
        </a:xfrm>
      </xdr:grpSpPr>
      <xdr:sp macro="" textlink="">
        <xdr:nvSpPr>
          <xdr:cNvPr id="22" name="Étiquette du nombre de non-participants" descr="&quot;&quot;" title="Étiquette Ne participe pas">
            <a:extLst>
              <a:ext uri="{FF2B5EF4-FFF2-40B4-BE49-F238E27FC236}">
                <a16:creationId xmlns:a16="http://schemas.microsoft.com/office/drawing/2014/main" id="{00000000-0008-0000-0000-000016000000}"/>
              </a:ext>
            </a:extLst>
          </xdr:cNvPr>
          <xdr:cNvSpPr txBox="1"/>
        </xdr:nvSpPr>
        <xdr:spPr>
          <a:xfrm>
            <a:off x="9525" y="3962400"/>
            <a:ext cx="1324737" cy="295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b">
            <a:noAutofit/>
          </a:bodyPr>
          <a:lstStyle/>
          <a:p>
            <a:pPr marL="0" indent="0" algn="ctr"/>
            <a:r>
              <a:rPr lang="en-US" sz="800" b="1" spc="100" baseline="0">
                <a:solidFill>
                  <a:schemeClr val="bg1">
                    <a:lumMod val="95000"/>
                  </a:schemeClr>
                </a:solidFill>
                <a:latin typeface="+mn-lt"/>
                <a:ea typeface="+mn-ea"/>
                <a:cs typeface="+mn-cs"/>
              </a:rPr>
              <a:t>FAMILLES NON PRESENTES</a:t>
            </a:r>
          </a:p>
        </xdr:txBody>
      </xdr:sp>
      <xdr:cxnSp macro="">
        <xdr:nvCxnSpPr>
          <xdr:cNvPr id="26" name="Bordure" descr="&quot;&quot;" title="Bordure">
            <a:extLst>
              <a:ext uri="{FF2B5EF4-FFF2-40B4-BE49-F238E27FC236}">
                <a16:creationId xmlns:a16="http://schemas.microsoft.com/office/drawing/2014/main" id="{00000000-0008-0000-0000-00001A000000}"/>
              </a:ext>
            </a:extLst>
          </xdr:cNvPr>
          <xdr:cNvCxnSpPr/>
        </xdr:nvCxnSpPr>
        <xdr:spPr>
          <a:xfrm>
            <a:off x="77456" y="4314825"/>
            <a:ext cx="1143000" cy="0"/>
          </a:xfrm>
          <a:prstGeom prst="line">
            <a:avLst/>
          </a:prstGeom>
          <a:ln>
            <a:solidFill>
              <a:schemeClr val="bg1">
                <a:lumMod val="8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7" name="Bordure" descr="&quot;&quot;" title="Bordure">
            <a:extLst>
              <a:ext uri="{FF2B5EF4-FFF2-40B4-BE49-F238E27FC236}">
                <a16:creationId xmlns:a16="http://schemas.microsoft.com/office/drawing/2014/main" id="{00000000-0008-0000-0000-00001B000000}"/>
              </a:ext>
            </a:extLst>
          </xdr:cNvPr>
          <xdr:cNvCxnSpPr/>
        </xdr:nvCxnSpPr>
        <xdr:spPr>
          <a:xfrm>
            <a:off x="77456" y="4344267"/>
            <a:ext cx="1143000" cy="0"/>
          </a:xfrm>
          <a:prstGeom prst="line">
            <a:avLst/>
          </a:prstGeom>
          <a:ln>
            <a:solidFill>
              <a:schemeClr val="bg1">
                <a:lumMod val="85000"/>
              </a:schemeClr>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38100</xdr:colOff>
      <xdr:row>16</xdr:row>
      <xdr:rowOff>95250</xdr:rowOff>
    </xdr:from>
    <xdr:to>
      <xdr:col>3</xdr:col>
      <xdr:colOff>39243</xdr:colOff>
      <xdr:row>18</xdr:row>
      <xdr:rowOff>209550</xdr:rowOff>
    </xdr:to>
    <xdr:sp macro="" textlink="TotalNotAttending">
      <xdr:nvSpPr>
        <xdr:cNvPr id="28" name="Nombre de non-participants" descr="Nombre d’invités non-participants. Liaison avec la cellule A17." title="Nombre de non-participants">
          <a:extLst>
            <a:ext uri="{FF2B5EF4-FFF2-40B4-BE49-F238E27FC236}">
              <a16:creationId xmlns:a16="http://schemas.microsoft.com/office/drawing/2014/main" id="{00000000-0008-0000-0000-00001C000000}"/>
            </a:ext>
          </a:extLst>
        </xdr:cNvPr>
        <xdr:cNvSpPr txBox="1"/>
      </xdr:nvSpPr>
      <xdr:spPr>
        <a:xfrm>
          <a:off x="38100" y="4400550"/>
          <a:ext cx="1344168" cy="647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fld id="{E9E9F20E-8394-4F41-93AB-D5913E16793D}" type="TxLink">
            <a:rPr lang="en-US" sz="2400" b="0" i="0" u="none" strike="noStrike">
              <a:solidFill>
                <a:schemeClr val="bg1"/>
              </a:solidFill>
              <a:latin typeface="Century"/>
            </a:rPr>
            <a:pPr algn="ctr"/>
            <a:t>3</a:t>
          </a:fld>
          <a:endParaRPr lang="en-US" sz="148100" b="0">
            <a:solidFill>
              <a:schemeClr val="bg1"/>
            </a:solidFill>
            <a:latin typeface="+mj-lt"/>
          </a:endParaRPr>
        </a:p>
      </xdr:txBody>
    </xdr:sp>
    <xdr:clientData/>
  </xdr:twoCellAnchor>
  <xdr:twoCellAnchor>
    <xdr:from>
      <xdr:col>0</xdr:col>
      <xdr:colOff>19050</xdr:colOff>
      <xdr:row>18</xdr:row>
      <xdr:rowOff>142875</xdr:rowOff>
    </xdr:from>
    <xdr:to>
      <xdr:col>3</xdr:col>
      <xdr:colOff>20193</xdr:colOff>
      <xdr:row>19</xdr:row>
      <xdr:rowOff>172317</xdr:rowOff>
    </xdr:to>
    <xdr:grpSp>
      <xdr:nvGrpSpPr>
        <xdr:cNvPr id="9" name="Remarquable" descr="&quot;&quot;" title="Remarquable">
          <a:extLst>
            <a:ext uri="{FF2B5EF4-FFF2-40B4-BE49-F238E27FC236}">
              <a16:creationId xmlns:a16="http://schemas.microsoft.com/office/drawing/2014/main" id="{00000000-0008-0000-0000-000009000000}"/>
            </a:ext>
          </a:extLst>
        </xdr:cNvPr>
        <xdr:cNvGrpSpPr/>
      </xdr:nvGrpSpPr>
      <xdr:grpSpPr>
        <a:xfrm>
          <a:off x="19050" y="4981575"/>
          <a:ext cx="1344168" cy="296142"/>
          <a:chOff x="9525" y="5105400"/>
          <a:chExt cx="1324737" cy="296142"/>
        </a:xfrm>
      </xdr:grpSpPr>
      <xdr:sp macro="" textlink="">
        <xdr:nvSpPr>
          <xdr:cNvPr id="39" name="Étiquette du nombre d’invitations en attente" descr="&quot;&quot;" title="Étiquette du nombre d’invitations en attente">
            <a:extLst>
              <a:ext uri="{FF2B5EF4-FFF2-40B4-BE49-F238E27FC236}">
                <a16:creationId xmlns:a16="http://schemas.microsoft.com/office/drawing/2014/main" id="{00000000-0008-0000-0000-000027000000}"/>
              </a:ext>
            </a:extLst>
          </xdr:cNvPr>
          <xdr:cNvSpPr txBox="1"/>
        </xdr:nvSpPr>
        <xdr:spPr>
          <a:xfrm>
            <a:off x="9525" y="5105400"/>
            <a:ext cx="1324737" cy="2095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b">
            <a:noAutofit/>
          </a:bodyPr>
          <a:lstStyle/>
          <a:p>
            <a:pPr marL="0" indent="0" algn="ctr"/>
            <a:r>
              <a:rPr lang="en-US" sz="800" b="1" spc="100" baseline="0">
                <a:solidFill>
                  <a:schemeClr val="bg1">
                    <a:lumMod val="95000"/>
                  </a:schemeClr>
                </a:solidFill>
                <a:latin typeface="+mn-lt"/>
                <a:ea typeface="+mn-ea"/>
                <a:cs typeface="+mn-cs"/>
              </a:rPr>
              <a:t>NON RENSEIGNEs</a:t>
            </a:r>
          </a:p>
        </xdr:txBody>
      </xdr:sp>
      <xdr:cxnSp macro="">
        <xdr:nvCxnSpPr>
          <xdr:cNvPr id="40" name="Bordure" descr="&quot;&quot;" title="Bordure">
            <a:extLst>
              <a:ext uri="{FF2B5EF4-FFF2-40B4-BE49-F238E27FC236}">
                <a16:creationId xmlns:a16="http://schemas.microsoft.com/office/drawing/2014/main" id="{00000000-0008-0000-0000-000028000000}"/>
              </a:ext>
            </a:extLst>
          </xdr:cNvPr>
          <xdr:cNvCxnSpPr/>
        </xdr:nvCxnSpPr>
        <xdr:spPr>
          <a:xfrm>
            <a:off x="77456" y="5372100"/>
            <a:ext cx="1143000" cy="0"/>
          </a:xfrm>
          <a:prstGeom prst="line">
            <a:avLst/>
          </a:prstGeom>
          <a:ln>
            <a:solidFill>
              <a:schemeClr val="bg1">
                <a:lumMod val="8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41" name="Bordure" descr="&quot;&quot;" title="Bordure">
            <a:extLst>
              <a:ext uri="{FF2B5EF4-FFF2-40B4-BE49-F238E27FC236}">
                <a16:creationId xmlns:a16="http://schemas.microsoft.com/office/drawing/2014/main" id="{00000000-0008-0000-0000-000029000000}"/>
              </a:ext>
            </a:extLst>
          </xdr:cNvPr>
          <xdr:cNvCxnSpPr/>
        </xdr:nvCxnSpPr>
        <xdr:spPr>
          <a:xfrm>
            <a:off x="77456" y="5401542"/>
            <a:ext cx="1143000" cy="0"/>
          </a:xfrm>
          <a:prstGeom prst="line">
            <a:avLst/>
          </a:prstGeom>
          <a:ln>
            <a:solidFill>
              <a:schemeClr val="bg1">
                <a:lumMod val="85000"/>
              </a:schemeClr>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0</xdr:colOff>
      <xdr:row>19</xdr:row>
      <xdr:rowOff>190500</xdr:rowOff>
    </xdr:from>
    <xdr:to>
      <xdr:col>3</xdr:col>
      <xdr:colOff>1143</xdr:colOff>
      <xdr:row>21</xdr:row>
      <xdr:rowOff>190500</xdr:rowOff>
    </xdr:to>
    <xdr:sp macro="" textlink="OutstandingRSVP">
      <xdr:nvSpPr>
        <xdr:cNvPr id="42" name="Nombre d’invitations en attente" descr="Nombre d’invitations en attente. Liaison avec la cellule A21." title="Étiquette des invitations en attente">
          <a:extLst>
            <a:ext uri="{FF2B5EF4-FFF2-40B4-BE49-F238E27FC236}">
              <a16:creationId xmlns:a16="http://schemas.microsoft.com/office/drawing/2014/main" id="{00000000-0008-0000-0000-00002A000000}"/>
            </a:ext>
          </a:extLst>
        </xdr:cNvPr>
        <xdr:cNvSpPr txBox="1"/>
      </xdr:nvSpPr>
      <xdr:spPr>
        <a:xfrm>
          <a:off x="0" y="5295900"/>
          <a:ext cx="1344168" cy="5334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fld id="{DF0747E7-CCD7-4629-9CAA-A55FE850DC2C}" type="TxLink">
            <a:rPr lang="en-US" sz="2400" b="0" i="0" u="none" strike="noStrike">
              <a:solidFill>
                <a:schemeClr val="bg1"/>
              </a:solidFill>
              <a:latin typeface="Century"/>
            </a:rPr>
            <a:pPr algn="ctr"/>
            <a:t>2</a:t>
          </a:fld>
          <a:endParaRPr lang="en-US" sz="400000" b="0">
            <a:solidFill>
              <a:schemeClr val="bg1"/>
            </a:solidFill>
            <a:latin typeface="+mj-lt"/>
          </a:endParaRPr>
        </a:p>
      </xdr:txBody>
    </xdr:sp>
    <xdr:clientData/>
  </xdr:twoCellAnchor>
  <xdr:twoCellAnchor>
    <xdr:from>
      <xdr:col>0</xdr:col>
      <xdr:colOff>38102</xdr:colOff>
      <xdr:row>1</xdr:row>
      <xdr:rowOff>38100</xdr:rowOff>
    </xdr:from>
    <xdr:to>
      <xdr:col>2</xdr:col>
      <xdr:colOff>28575</xdr:colOff>
      <xdr:row>4</xdr:row>
      <xdr:rowOff>323852</xdr:rowOff>
    </xdr:to>
    <xdr:sp macro="" textlink="">
      <xdr:nvSpPr>
        <xdr:cNvPr id="4" name="Conseil" descr="Entrez votre date de mariage ci-dessous pour l’utiliser tout au long de ce suivi." title="Conseil">
          <a:extLst>
            <a:ext uri="{FF2B5EF4-FFF2-40B4-BE49-F238E27FC236}">
              <a16:creationId xmlns:a16="http://schemas.microsoft.com/office/drawing/2014/main" id="{00000000-0008-0000-0000-000004000000}"/>
            </a:ext>
          </a:extLst>
        </xdr:cNvPr>
        <xdr:cNvSpPr/>
      </xdr:nvSpPr>
      <xdr:spPr>
        <a:xfrm>
          <a:off x="38102" y="209550"/>
          <a:ext cx="1276348" cy="800102"/>
        </a:xfrm>
        <a:prstGeom prst="wedgeRoundRectCallout">
          <a:avLst>
            <a:gd name="adj1" fmla="val -19830"/>
            <a:gd name="adj2" fmla="val 63123"/>
            <a:gd name="adj3" fmla="val 16667"/>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9144" tIns="9144" rIns="9144" bIns="9144" rtlCol="0" anchor="ctr"/>
        <a:lstStyle/>
        <a:p>
          <a:pPr marL="0" indent="0" algn="ctr"/>
          <a:r>
            <a:rPr lang="fr-FR" sz="900">
              <a:solidFill>
                <a:schemeClr val="tx1">
                  <a:lumMod val="50000"/>
                  <a:lumOff val="50000"/>
                </a:schemeClr>
              </a:solidFill>
              <a:latin typeface="+mj-lt"/>
              <a:ea typeface="+mn-ea"/>
              <a:cs typeface="+mn-cs"/>
            </a:rPr>
            <a:t>Entrez votre date de mariage ci-dessous pour l’utiliser tout au long de ce suivi.</a:t>
          </a:r>
          <a:endParaRPr lang="en-US" sz="900">
            <a:solidFill>
              <a:schemeClr val="tx1">
                <a:lumMod val="50000"/>
                <a:lumOff val="50000"/>
              </a:schemeClr>
            </a:solidFill>
            <a:latin typeface="+mj-lt"/>
            <a:ea typeface="+mn-ea"/>
            <a:cs typeface="+mn-cs"/>
          </a:endParaRP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3</xdr:col>
      <xdr:colOff>323849</xdr:colOff>
      <xdr:row>0</xdr:row>
      <xdr:rowOff>0</xdr:rowOff>
    </xdr:from>
    <xdr:to>
      <xdr:col>7</xdr:col>
      <xdr:colOff>257175</xdr:colOff>
      <xdr:row>2</xdr:row>
      <xdr:rowOff>76200</xdr:rowOff>
    </xdr:to>
    <xdr:sp macro="" textlink="">
      <xdr:nvSpPr>
        <xdr:cNvPr id="7" name="Suivi des réponses" descr="Cliquez pour afficher la feuille de suivi des réponses." title="Bouton de suivi RSVP">
          <a:hlinkClick xmlns:r="http://schemas.openxmlformats.org/officeDocument/2006/relationships" r:id="rId1" tooltip="Cliquer pour afficher la feuille de suivi des réponses"/>
          <a:extLst>
            <a:ext uri="{FF2B5EF4-FFF2-40B4-BE49-F238E27FC236}">
              <a16:creationId xmlns:a16="http://schemas.microsoft.com/office/drawing/2014/main" id="{00000000-0008-0000-0100-000007000000}"/>
            </a:ext>
          </a:extLst>
        </xdr:cNvPr>
        <xdr:cNvSpPr/>
      </xdr:nvSpPr>
      <xdr:spPr>
        <a:xfrm>
          <a:off x="1666874" y="0"/>
          <a:ext cx="2400301" cy="419100"/>
        </a:xfrm>
        <a:prstGeom prst="round2SameRect">
          <a:avLst>
            <a:gd name="adj1" fmla="val 0"/>
            <a:gd name="adj2" fmla="val 17021"/>
          </a:avLst>
        </a:prstGeom>
        <a:solidFill>
          <a:schemeClr val="accent4"/>
        </a:solidFill>
        <a:ln w="6350">
          <a:noFill/>
        </a:ln>
        <a:effectLst/>
      </xdr:spPr>
      <xdr:style>
        <a:lnRef idx="1">
          <a:schemeClr val="accent1"/>
        </a:lnRef>
        <a:fillRef idx="2">
          <a:schemeClr val="accent1"/>
        </a:fillRef>
        <a:effectRef idx="1">
          <a:schemeClr val="accent1"/>
        </a:effectRef>
        <a:fontRef idx="minor">
          <a:schemeClr val="dk1"/>
        </a:fontRef>
      </xdr:style>
      <xdr:txBody>
        <a:bodyPr vertOverflow="clip" horzOverflow="clip" tIns="0" bIns="0" rtlCol="0" anchor="ctr"/>
        <a:lstStyle/>
        <a:p>
          <a:pPr algn="ctr"/>
          <a:r>
            <a:rPr lang="en-US" sz="1000" spc="100" baseline="0">
              <a:solidFill>
                <a:schemeClr val="bg1"/>
              </a:solidFill>
              <a:latin typeface="+mj-lt"/>
              <a:ea typeface="+mn-ea"/>
              <a:cs typeface="+mn-cs"/>
            </a:rPr>
            <a:t>RSVP SUIVI DES RÉPONSES</a:t>
          </a:r>
        </a:p>
      </xdr:txBody>
    </xdr:sp>
    <xdr:clientData fPrintsWithSheet="0"/>
  </xdr:twoCellAnchor>
  <xdr:twoCellAnchor>
    <xdr:from>
      <xdr:col>7</xdr:col>
      <xdr:colOff>334734</xdr:colOff>
      <xdr:row>0</xdr:row>
      <xdr:rowOff>0</xdr:rowOff>
    </xdr:from>
    <xdr:to>
      <xdr:col>12</xdr:col>
      <xdr:colOff>247650</xdr:colOff>
      <xdr:row>3</xdr:row>
      <xdr:rowOff>31296</xdr:rowOff>
    </xdr:to>
    <xdr:grpSp>
      <xdr:nvGrpSpPr>
        <xdr:cNvPr id="9" name="Synthèse des réponses" descr="&quot;&quot;" title="Synthèse des réponses">
          <a:extLst>
            <a:ext uri="{FF2B5EF4-FFF2-40B4-BE49-F238E27FC236}">
              <a16:creationId xmlns:a16="http://schemas.microsoft.com/office/drawing/2014/main" id="{00000000-0008-0000-0100-000009000000}"/>
            </a:ext>
          </a:extLst>
        </xdr:cNvPr>
        <xdr:cNvGrpSpPr/>
      </xdr:nvGrpSpPr>
      <xdr:grpSpPr>
        <a:xfrm>
          <a:off x="4420959" y="0"/>
          <a:ext cx="2294166" cy="545646"/>
          <a:chOff x="3068276" y="0"/>
          <a:chExt cx="2290183" cy="545646"/>
        </a:xfrm>
      </xdr:grpSpPr>
      <xdr:sp macro="" textlink="">
        <xdr:nvSpPr>
          <xdr:cNvPr id="6" name="Arrondir un rectangle avec un coin du même côté 5">
            <a:extLst>
              <a:ext uri="{FF2B5EF4-FFF2-40B4-BE49-F238E27FC236}">
                <a16:creationId xmlns:a16="http://schemas.microsoft.com/office/drawing/2014/main" id="{00000000-0008-0000-0100-000006000000}"/>
              </a:ext>
            </a:extLst>
          </xdr:cNvPr>
          <xdr:cNvSpPr/>
        </xdr:nvSpPr>
        <xdr:spPr>
          <a:xfrm>
            <a:off x="3068276" y="0"/>
            <a:ext cx="2290183" cy="420624"/>
          </a:xfrm>
          <a:prstGeom prst="round2SameRect">
            <a:avLst>
              <a:gd name="adj1" fmla="val 0"/>
              <a:gd name="adj2" fmla="val 17021"/>
            </a:avLst>
          </a:prstGeom>
          <a:solidFill>
            <a:schemeClr val="accent1"/>
          </a:solidFill>
          <a:ln w="6350"/>
          <a:effectLst/>
        </xdr:spPr>
        <xdr:style>
          <a:lnRef idx="1">
            <a:schemeClr val="accent1"/>
          </a:lnRef>
          <a:fillRef idx="2">
            <a:schemeClr val="accent1"/>
          </a:fillRef>
          <a:effectRef idx="1">
            <a:schemeClr val="accent1"/>
          </a:effectRef>
          <a:fontRef idx="minor">
            <a:schemeClr val="dk1"/>
          </a:fontRef>
        </xdr:style>
        <xdr:txBody>
          <a:bodyPr vertOverflow="clip" horzOverflow="clip" tIns="0" bIns="0" rtlCol="0" anchor="ctr"/>
          <a:lstStyle/>
          <a:p>
            <a:pPr algn="ctr"/>
            <a:r>
              <a:rPr lang="en-US" sz="1000" spc="100" baseline="0">
                <a:solidFill>
                  <a:schemeClr val="bg1"/>
                </a:solidFill>
                <a:latin typeface="+mj-lt"/>
              </a:rPr>
              <a:t>SYNTHÈSE DES RÉPONSES</a:t>
            </a:r>
          </a:p>
        </xdr:txBody>
      </xdr:sp>
      <xdr:sp macro="" textlink="">
        <xdr:nvSpPr>
          <xdr:cNvPr id="8" name="Forme libre 14">
            <a:hlinkClick xmlns:r="http://schemas.openxmlformats.org/officeDocument/2006/relationships" r:id="rId2" tooltip="Cliquer pour afficher le résumé"/>
            <a:extLst>
              <a:ext uri="{FF2B5EF4-FFF2-40B4-BE49-F238E27FC236}">
                <a16:creationId xmlns:a16="http://schemas.microsoft.com/office/drawing/2014/main" id="{00000000-0008-0000-0100-000008000000}"/>
              </a:ext>
            </a:extLst>
          </xdr:cNvPr>
          <xdr:cNvSpPr>
            <a:spLocks/>
          </xdr:cNvSpPr>
        </xdr:nvSpPr>
        <xdr:spPr bwMode="auto">
          <a:xfrm>
            <a:off x="3576959" y="430083"/>
            <a:ext cx="364026" cy="115563"/>
          </a:xfrm>
          <a:custGeom>
            <a:avLst/>
            <a:gdLst>
              <a:gd name="T0" fmla="*/ 0 w 3286"/>
              <a:gd name="T1" fmla="*/ 0 h 938"/>
              <a:gd name="T2" fmla="*/ 3286 w 3286"/>
              <a:gd name="T3" fmla="*/ 0 h 938"/>
              <a:gd name="T4" fmla="*/ 3217 w 3286"/>
              <a:gd name="T5" fmla="*/ 7 h 938"/>
              <a:gd name="T6" fmla="*/ 3147 w 3286"/>
              <a:gd name="T7" fmla="*/ 19 h 938"/>
              <a:gd name="T8" fmla="*/ 3074 w 3286"/>
              <a:gd name="T9" fmla="*/ 35 h 938"/>
              <a:gd name="T10" fmla="*/ 3001 w 3286"/>
              <a:gd name="T11" fmla="*/ 57 h 938"/>
              <a:gd name="T12" fmla="*/ 2928 w 3286"/>
              <a:gd name="T13" fmla="*/ 81 h 938"/>
              <a:gd name="T14" fmla="*/ 2855 w 3286"/>
              <a:gd name="T15" fmla="*/ 108 h 938"/>
              <a:gd name="T16" fmla="*/ 2784 w 3286"/>
              <a:gd name="T17" fmla="*/ 140 h 938"/>
              <a:gd name="T18" fmla="*/ 2714 w 3286"/>
              <a:gd name="T19" fmla="*/ 174 h 938"/>
              <a:gd name="T20" fmla="*/ 2648 w 3286"/>
              <a:gd name="T21" fmla="*/ 211 h 938"/>
              <a:gd name="T22" fmla="*/ 2584 w 3286"/>
              <a:gd name="T23" fmla="*/ 251 h 938"/>
              <a:gd name="T24" fmla="*/ 2526 w 3286"/>
              <a:gd name="T25" fmla="*/ 292 h 938"/>
              <a:gd name="T26" fmla="*/ 2472 w 3286"/>
              <a:gd name="T27" fmla="*/ 335 h 938"/>
              <a:gd name="T28" fmla="*/ 2423 w 3286"/>
              <a:gd name="T29" fmla="*/ 380 h 938"/>
              <a:gd name="T30" fmla="*/ 2025 w 3286"/>
              <a:gd name="T31" fmla="*/ 780 h 938"/>
              <a:gd name="T32" fmla="*/ 1987 w 3286"/>
              <a:gd name="T33" fmla="*/ 816 h 938"/>
              <a:gd name="T34" fmla="*/ 1945 w 3286"/>
              <a:gd name="T35" fmla="*/ 846 h 938"/>
              <a:gd name="T36" fmla="*/ 1902 w 3286"/>
              <a:gd name="T37" fmla="*/ 872 h 938"/>
              <a:gd name="T38" fmla="*/ 1858 w 3286"/>
              <a:gd name="T39" fmla="*/ 895 h 938"/>
              <a:gd name="T40" fmla="*/ 1811 w 3286"/>
              <a:gd name="T41" fmla="*/ 912 h 938"/>
              <a:gd name="T42" fmla="*/ 1764 w 3286"/>
              <a:gd name="T43" fmla="*/ 925 h 938"/>
              <a:gd name="T44" fmla="*/ 1716 w 3286"/>
              <a:gd name="T45" fmla="*/ 934 h 938"/>
              <a:gd name="T46" fmla="*/ 1668 w 3286"/>
              <a:gd name="T47" fmla="*/ 938 h 938"/>
              <a:gd name="T48" fmla="*/ 1618 w 3286"/>
              <a:gd name="T49" fmla="*/ 938 h 938"/>
              <a:gd name="T50" fmla="*/ 1570 w 3286"/>
              <a:gd name="T51" fmla="*/ 934 h 938"/>
              <a:gd name="T52" fmla="*/ 1522 w 3286"/>
              <a:gd name="T53" fmla="*/ 925 h 938"/>
              <a:gd name="T54" fmla="*/ 1474 w 3286"/>
              <a:gd name="T55" fmla="*/ 912 h 938"/>
              <a:gd name="T56" fmla="*/ 1428 w 3286"/>
              <a:gd name="T57" fmla="*/ 895 h 938"/>
              <a:gd name="T58" fmla="*/ 1384 w 3286"/>
              <a:gd name="T59" fmla="*/ 872 h 938"/>
              <a:gd name="T60" fmla="*/ 1340 w 3286"/>
              <a:gd name="T61" fmla="*/ 846 h 938"/>
              <a:gd name="T62" fmla="*/ 1299 w 3286"/>
              <a:gd name="T63" fmla="*/ 816 h 938"/>
              <a:gd name="T64" fmla="*/ 1261 w 3286"/>
              <a:gd name="T65" fmla="*/ 780 h 938"/>
              <a:gd name="T66" fmla="*/ 862 w 3286"/>
              <a:gd name="T67" fmla="*/ 380 h 938"/>
              <a:gd name="T68" fmla="*/ 814 w 3286"/>
              <a:gd name="T69" fmla="*/ 335 h 938"/>
              <a:gd name="T70" fmla="*/ 760 w 3286"/>
              <a:gd name="T71" fmla="*/ 292 h 938"/>
              <a:gd name="T72" fmla="*/ 701 w 3286"/>
              <a:gd name="T73" fmla="*/ 251 h 938"/>
              <a:gd name="T74" fmla="*/ 638 w 3286"/>
              <a:gd name="T75" fmla="*/ 211 h 938"/>
              <a:gd name="T76" fmla="*/ 572 w 3286"/>
              <a:gd name="T77" fmla="*/ 174 h 938"/>
              <a:gd name="T78" fmla="*/ 502 w 3286"/>
              <a:gd name="T79" fmla="*/ 140 h 938"/>
              <a:gd name="T80" fmla="*/ 431 w 3286"/>
              <a:gd name="T81" fmla="*/ 108 h 938"/>
              <a:gd name="T82" fmla="*/ 358 w 3286"/>
              <a:gd name="T83" fmla="*/ 81 h 938"/>
              <a:gd name="T84" fmla="*/ 285 w 3286"/>
              <a:gd name="T85" fmla="*/ 57 h 938"/>
              <a:gd name="T86" fmla="*/ 211 w 3286"/>
              <a:gd name="T87" fmla="*/ 35 h 938"/>
              <a:gd name="T88" fmla="*/ 139 w 3286"/>
              <a:gd name="T89" fmla="*/ 19 h 938"/>
              <a:gd name="T90" fmla="*/ 68 w 3286"/>
              <a:gd name="T91" fmla="*/ 7 h 938"/>
              <a:gd name="T92" fmla="*/ 0 w 3286"/>
              <a:gd name="T93" fmla="*/ 0 h 93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Lst>
            <a:rect l="0" t="0" r="r" b="b"/>
            <a:pathLst>
              <a:path w="3286" h="938">
                <a:moveTo>
                  <a:pt x="0" y="0"/>
                </a:moveTo>
                <a:lnTo>
                  <a:pt x="3286" y="0"/>
                </a:lnTo>
                <a:lnTo>
                  <a:pt x="3217" y="7"/>
                </a:lnTo>
                <a:lnTo>
                  <a:pt x="3147" y="19"/>
                </a:lnTo>
                <a:lnTo>
                  <a:pt x="3074" y="35"/>
                </a:lnTo>
                <a:lnTo>
                  <a:pt x="3001" y="57"/>
                </a:lnTo>
                <a:lnTo>
                  <a:pt x="2928" y="81"/>
                </a:lnTo>
                <a:lnTo>
                  <a:pt x="2855" y="108"/>
                </a:lnTo>
                <a:lnTo>
                  <a:pt x="2784" y="140"/>
                </a:lnTo>
                <a:lnTo>
                  <a:pt x="2714" y="174"/>
                </a:lnTo>
                <a:lnTo>
                  <a:pt x="2648" y="211"/>
                </a:lnTo>
                <a:lnTo>
                  <a:pt x="2584" y="251"/>
                </a:lnTo>
                <a:lnTo>
                  <a:pt x="2526" y="292"/>
                </a:lnTo>
                <a:lnTo>
                  <a:pt x="2472" y="335"/>
                </a:lnTo>
                <a:lnTo>
                  <a:pt x="2423" y="380"/>
                </a:lnTo>
                <a:lnTo>
                  <a:pt x="2025" y="780"/>
                </a:lnTo>
                <a:lnTo>
                  <a:pt x="1987" y="816"/>
                </a:lnTo>
                <a:lnTo>
                  <a:pt x="1945" y="846"/>
                </a:lnTo>
                <a:lnTo>
                  <a:pt x="1902" y="872"/>
                </a:lnTo>
                <a:lnTo>
                  <a:pt x="1858" y="895"/>
                </a:lnTo>
                <a:lnTo>
                  <a:pt x="1811" y="912"/>
                </a:lnTo>
                <a:lnTo>
                  <a:pt x="1764" y="925"/>
                </a:lnTo>
                <a:lnTo>
                  <a:pt x="1716" y="934"/>
                </a:lnTo>
                <a:lnTo>
                  <a:pt x="1668" y="938"/>
                </a:lnTo>
                <a:lnTo>
                  <a:pt x="1618" y="938"/>
                </a:lnTo>
                <a:lnTo>
                  <a:pt x="1570" y="934"/>
                </a:lnTo>
                <a:lnTo>
                  <a:pt x="1522" y="925"/>
                </a:lnTo>
                <a:lnTo>
                  <a:pt x="1474" y="912"/>
                </a:lnTo>
                <a:lnTo>
                  <a:pt x="1428" y="895"/>
                </a:lnTo>
                <a:lnTo>
                  <a:pt x="1384" y="872"/>
                </a:lnTo>
                <a:lnTo>
                  <a:pt x="1340" y="846"/>
                </a:lnTo>
                <a:lnTo>
                  <a:pt x="1299" y="816"/>
                </a:lnTo>
                <a:lnTo>
                  <a:pt x="1261" y="780"/>
                </a:lnTo>
                <a:lnTo>
                  <a:pt x="862" y="380"/>
                </a:lnTo>
                <a:lnTo>
                  <a:pt x="814" y="335"/>
                </a:lnTo>
                <a:lnTo>
                  <a:pt x="760" y="292"/>
                </a:lnTo>
                <a:lnTo>
                  <a:pt x="701" y="251"/>
                </a:lnTo>
                <a:lnTo>
                  <a:pt x="638" y="211"/>
                </a:lnTo>
                <a:lnTo>
                  <a:pt x="572" y="174"/>
                </a:lnTo>
                <a:lnTo>
                  <a:pt x="502" y="140"/>
                </a:lnTo>
                <a:lnTo>
                  <a:pt x="431" y="108"/>
                </a:lnTo>
                <a:lnTo>
                  <a:pt x="358" y="81"/>
                </a:lnTo>
                <a:lnTo>
                  <a:pt x="285" y="57"/>
                </a:lnTo>
                <a:lnTo>
                  <a:pt x="211" y="35"/>
                </a:lnTo>
                <a:lnTo>
                  <a:pt x="139" y="19"/>
                </a:lnTo>
                <a:lnTo>
                  <a:pt x="68" y="7"/>
                </a:lnTo>
                <a:lnTo>
                  <a:pt x="0" y="0"/>
                </a:lnTo>
                <a:close/>
              </a:path>
            </a:pathLst>
          </a:custGeom>
          <a:solidFill>
            <a:schemeClr val="accent1"/>
          </a:solidFill>
          <a:ln w="0">
            <a:noFill/>
            <a:prstDash val="solid"/>
            <a:round/>
            <a:headEnd/>
            <a:tailEnd/>
          </a:ln>
        </xdr:spPr>
      </xdr:sp>
    </xdr:grpSp>
    <xdr:clientData fPrintsWithSheet="0"/>
  </xdr:twoCellAnchor>
  <xdr:twoCellAnchor>
    <xdr:from>
      <xdr:col>14</xdr:col>
      <xdr:colOff>60614</xdr:colOff>
      <xdr:row>19</xdr:row>
      <xdr:rowOff>1</xdr:rowOff>
    </xdr:from>
    <xdr:to>
      <xdr:col>16</xdr:col>
      <xdr:colOff>181840</xdr:colOff>
      <xdr:row>19</xdr:row>
      <xdr:rowOff>60614</xdr:rowOff>
    </xdr:to>
    <xdr:sp macro="" textlink="">
      <xdr:nvSpPr>
        <xdr:cNvPr id="37" name="Illustration sombre" descr="&quot;&quot;" title="Illustration sombre">
          <a:extLst>
            <a:ext uri="{FF2B5EF4-FFF2-40B4-BE49-F238E27FC236}">
              <a16:creationId xmlns:a16="http://schemas.microsoft.com/office/drawing/2014/main" id="{00000000-0008-0000-0100-000025000000}"/>
            </a:ext>
          </a:extLst>
        </xdr:cNvPr>
        <xdr:cNvSpPr/>
      </xdr:nvSpPr>
      <xdr:spPr>
        <a:xfrm>
          <a:off x="9585614" y="5598103"/>
          <a:ext cx="3368385" cy="60613"/>
        </a:xfrm>
        <a:prstGeom prst="rect">
          <a:avLst/>
        </a:prstGeom>
        <a:gradFill flip="none" rotWithShape="1">
          <a:gsLst>
            <a:gs pos="0">
              <a:schemeClr val="tx1">
                <a:lumMod val="50000"/>
                <a:lumOff val="50000"/>
              </a:schemeClr>
            </a:gs>
            <a:gs pos="100000">
              <a:schemeClr val="bg1">
                <a:lumMod val="95000"/>
              </a:schemeClr>
            </a:gs>
          </a:gsLst>
          <a:lin ang="54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fPrintsWithSheet="0"/>
  </xdr:twoCellAnchor>
  <xdr:twoCellAnchor>
    <xdr:from>
      <xdr:col>14</xdr:col>
      <xdr:colOff>13856</xdr:colOff>
      <xdr:row>19</xdr:row>
      <xdr:rowOff>867</xdr:rowOff>
    </xdr:from>
    <xdr:to>
      <xdr:col>14</xdr:col>
      <xdr:colOff>64944</xdr:colOff>
      <xdr:row>19</xdr:row>
      <xdr:rowOff>46586</xdr:rowOff>
    </xdr:to>
    <xdr:sp macro="" textlink="">
      <xdr:nvSpPr>
        <xdr:cNvPr id="39" name="Illustration sombre" descr="&quot;&quot;" title="Illustration sombre">
          <a:extLst>
            <a:ext uri="{FF2B5EF4-FFF2-40B4-BE49-F238E27FC236}">
              <a16:creationId xmlns:a16="http://schemas.microsoft.com/office/drawing/2014/main" id="{00000000-0008-0000-0100-000027000000}"/>
            </a:ext>
          </a:extLst>
        </xdr:cNvPr>
        <xdr:cNvSpPr/>
      </xdr:nvSpPr>
      <xdr:spPr>
        <a:xfrm>
          <a:off x="9538856" y="5598969"/>
          <a:ext cx="51088" cy="45719"/>
        </a:xfrm>
        <a:prstGeom prst="rect">
          <a:avLst/>
        </a:prstGeom>
        <a:gradFill flip="none" rotWithShape="1">
          <a:gsLst>
            <a:gs pos="0">
              <a:schemeClr val="tx1">
                <a:lumMod val="50000"/>
                <a:lumOff val="50000"/>
              </a:schemeClr>
            </a:gs>
            <a:gs pos="61000">
              <a:schemeClr val="bg1">
                <a:lumMod val="95000"/>
              </a:schemeClr>
            </a:gs>
          </a:gsLst>
          <a:lin ang="6000000" scaled="0"/>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fPrintsWithSheet="0"/>
  </xdr:twoCellAnchor>
  <xdr:twoCellAnchor>
    <xdr:from>
      <xdr:col>17</xdr:col>
      <xdr:colOff>1</xdr:colOff>
      <xdr:row>19</xdr:row>
      <xdr:rowOff>0</xdr:rowOff>
    </xdr:from>
    <xdr:to>
      <xdr:col>17</xdr:col>
      <xdr:colOff>51089</xdr:colOff>
      <xdr:row>19</xdr:row>
      <xdr:rowOff>45719</xdr:rowOff>
    </xdr:to>
    <xdr:sp macro="" textlink="">
      <xdr:nvSpPr>
        <xdr:cNvPr id="40" name="Illustration sombre" descr="&quot;&quot;" title="Illustration sombre">
          <a:extLst>
            <a:ext uri="{FF2B5EF4-FFF2-40B4-BE49-F238E27FC236}">
              <a16:creationId xmlns:a16="http://schemas.microsoft.com/office/drawing/2014/main" id="{00000000-0008-0000-0100-000028000000}"/>
            </a:ext>
          </a:extLst>
        </xdr:cNvPr>
        <xdr:cNvSpPr/>
      </xdr:nvSpPr>
      <xdr:spPr>
        <a:xfrm>
          <a:off x="12936992" y="5602741"/>
          <a:ext cx="51088" cy="45719"/>
        </a:xfrm>
        <a:prstGeom prst="rect">
          <a:avLst/>
        </a:prstGeom>
        <a:gradFill flip="none" rotWithShape="1">
          <a:gsLst>
            <a:gs pos="0">
              <a:schemeClr val="tx1">
                <a:lumMod val="50000"/>
                <a:lumOff val="50000"/>
              </a:schemeClr>
            </a:gs>
            <a:gs pos="46000">
              <a:schemeClr val="bg1">
                <a:lumMod val="95000"/>
              </a:schemeClr>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fPrintsWithSheet="0"/>
  </xdr:twoCellAnchor>
  <xdr:twoCellAnchor>
    <xdr:from>
      <xdr:col>16</xdr:col>
      <xdr:colOff>179767</xdr:colOff>
      <xdr:row>3</xdr:row>
      <xdr:rowOff>48296</xdr:rowOff>
    </xdr:from>
    <xdr:to>
      <xdr:col>17</xdr:col>
      <xdr:colOff>72390</xdr:colOff>
      <xdr:row>18</xdr:row>
      <xdr:rowOff>391731</xdr:rowOff>
    </xdr:to>
    <xdr:sp macro="" textlink="">
      <xdr:nvSpPr>
        <xdr:cNvPr id="41" name="Illustration sombre" descr="&quot;&quot;" title="Illustration sombre">
          <a:extLst>
            <a:ext uri="{FF2B5EF4-FFF2-40B4-BE49-F238E27FC236}">
              <a16:creationId xmlns:a16="http://schemas.microsoft.com/office/drawing/2014/main" id="{00000000-0008-0000-0100-000029000000}"/>
            </a:ext>
          </a:extLst>
        </xdr:cNvPr>
        <xdr:cNvSpPr/>
      </xdr:nvSpPr>
      <xdr:spPr>
        <a:xfrm>
          <a:off x="12935218" y="563451"/>
          <a:ext cx="72390" cy="5049590"/>
        </a:xfrm>
        <a:prstGeom prst="rect">
          <a:avLst/>
        </a:prstGeom>
        <a:gradFill>
          <a:gsLst>
            <a:gs pos="0">
              <a:schemeClr val="tx1">
                <a:lumMod val="50000"/>
                <a:lumOff val="50000"/>
              </a:schemeClr>
            </a:gs>
            <a:gs pos="100000">
              <a:schemeClr val="bg1">
                <a:lumMod val="95000"/>
              </a:schemeClr>
            </a:gs>
          </a:gsLst>
          <a:lin ang="0" scaled="0"/>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fPrintsWithSheet="0"/>
  </xdr:twoCellAnchor>
  <xdr:twoCellAnchor>
    <xdr:from>
      <xdr:col>16</xdr:col>
      <xdr:colOff>179767</xdr:colOff>
      <xdr:row>3</xdr:row>
      <xdr:rowOff>2683</xdr:rowOff>
    </xdr:from>
    <xdr:to>
      <xdr:col>17</xdr:col>
      <xdr:colOff>51088</xdr:colOff>
      <xdr:row>3</xdr:row>
      <xdr:rowOff>48402</xdr:rowOff>
    </xdr:to>
    <xdr:sp macro="" textlink="">
      <xdr:nvSpPr>
        <xdr:cNvPr id="42" name="Illustration sombre" descr="&quot;&quot;" title="Illustration sombre">
          <a:extLst>
            <a:ext uri="{FF2B5EF4-FFF2-40B4-BE49-F238E27FC236}">
              <a16:creationId xmlns:a16="http://schemas.microsoft.com/office/drawing/2014/main" id="{00000000-0008-0000-0100-00002A000000}"/>
            </a:ext>
          </a:extLst>
        </xdr:cNvPr>
        <xdr:cNvSpPr/>
      </xdr:nvSpPr>
      <xdr:spPr>
        <a:xfrm>
          <a:off x="12935218" y="517838"/>
          <a:ext cx="51088" cy="45719"/>
        </a:xfrm>
        <a:prstGeom prst="rect">
          <a:avLst/>
        </a:prstGeom>
        <a:gradFill flip="none" rotWithShape="1">
          <a:gsLst>
            <a:gs pos="0">
              <a:schemeClr val="tx1">
                <a:lumMod val="50000"/>
                <a:lumOff val="50000"/>
              </a:schemeClr>
            </a:gs>
            <a:gs pos="46000">
              <a:schemeClr val="bg1">
                <a:lumMod val="95000"/>
              </a:schemeClr>
            </a:gs>
          </a:gsLst>
          <a:lin ang="189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fPrintsWithSheet="0"/>
  </xdr:twoCellAnchor>
  <xdr:twoCellAnchor>
    <xdr:from>
      <xdr:col>5</xdr:col>
      <xdr:colOff>104775</xdr:colOff>
      <xdr:row>6</xdr:row>
      <xdr:rowOff>157162</xdr:rowOff>
    </xdr:from>
    <xdr:to>
      <xdr:col>12</xdr:col>
      <xdr:colOff>352425</xdr:colOff>
      <xdr:row>10</xdr:row>
      <xdr:rowOff>200025</xdr:rowOff>
    </xdr:to>
    <xdr:graphicFrame macro="">
      <xdr:nvGraphicFramePr>
        <xdr:cNvPr id="2" name="Graphique de participant Oui" descr="Graphique à barres montrant le nombre d’invités participants regroupés en fonction des catégories suivantes : Mariée, Marié et Autre." title="Répartition des participants">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104775</xdr:colOff>
      <xdr:row>11</xdr:row>
      <xdr:rowOff>161924</xdr:rowOff>
    </xdr:from>
    <xdr:to>
      <xdr:col>12</xdr:col>
      <xdr:colOff>350139</xdr:colOff>
      <xdr:row>15</xdr:row>
      <xdr:rowOff>209168</xdr:rowOff>
    </xdr:to>
    <xdr:graphicFrame macro="">
      <xdr:nvGraphicFramePr>
        <xdr:cNvPr id="38" name="Graphique de participant Non" descr="Graphique à barres montrant le nombre d’invités non-participants regroupés en fonction des catégories suivantes : Mariée, Marié et Autre." title="Répartition du nombre de non-participants">
          <a:extLst>
            <a:ext uri="{FF2B5EF4-FFF2-40B4-BE49-F238E27FC236}">
              <a16:creationId xmlns:a16="http://schemas.microsoft.com/office/drawing/2014/main" id="{00000000-0008-0000-0100-00002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9525</xdr:colOff>
      <xdr:row>4</xdr:row>
      <xdr:rowOff>390525</xdr:rowOff>
    </xdr:from>
    <xdr:to>
      <xdr:col>3</xdr:col>
      <xdr:colOff>10668</xdr:colOff>
      <xdr:row>5</xdr:row>
      <xdr:rowOff>168231</xdr:rowOff>
    </xdr:to>
    <xdr:grpSp>
      <xdr:nvGrpSpPr>
        <xdr:cNvPr id="166" name="Date du mariage" descr="&quot;&quot;" title="Date du mariage">
          <a:extLst>
            <a:ext uri="{FF2B5EF4-FFF2-40B4-BE49-F238E27FC236}">
              <a16:creationId xmlns:a16="http://schemas.microsoft.com/office/drawing/2014/main" id="{00000000-0008-0000-0100-0000A6000000}"/>
            </a:ext>
          </a:extLst>
        </xdr:cNvPr>
        <xdr:cNvGrpSpPr/>
      </xdr:nvGrpSpPr>
      <xdr:grpSpPr>
        <a:xfrm>
          <a:off x="9525" y="1076325"/>
          <a:ext cx="1344168" cy="425406"/>
          <a:chOff x="9525" y="1095374"/>
          <a:chExt cx="1322385" cy="425406"/>
        </a:xfrm>
      </xdr:grpSpPr>
      <xdr:sp macro="" textlink="">
        <xdr:nvSpPr>
          <xdr:cNvPr id="167" name="Étiquette de date du mariage" descr="&quot;&quot;" title="Étiquette de date du mariage">
            <a:extLst>
              <a:ext uri="{FF2B5EF4-FFF2-40B4-BE49-F238E27FC236}">
                <a16:creationId xmlns:a16="http://schemas.microsoft.com/office/drawing/2014/main" id="{00000000-0008-0000-0100-0000A7000000}"/>
              </a:ext>
            </a:extLst>
          </xdr:cNvPr>
          <xdr:cNvSpPr txBox="1"/>
        </xdr:nvSpPr>
        <xdr:spPr>
          <a:xfrm>
            <a:off x="9525" y="1095374"/>
            <a:ext cx="1322385" cy="3238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b">
            <a:noAutofit/>
          </a:bodyPr>
          <a:lstStyle/>
          <a:p>
            <a:pPr marL="0" indent="0" algn="ctr"/>
            <a:r>
              <a:rPr lang="en-US" sz="800" b="1" spc="100" baseline="0">
                <a:solidFill>
                  <a:schemeClr val="bg1">
                    <a:lumMod val="95000"/>
                  </a:schemeClr>
                </a:solidFill>
                <a:latin typeface="+mn-lt"/>
                <a:ea typeface="+mn-ea"/>
                <a:cs typeface="+mn-cs"/>
              </a:rPr>
              <a:t>DATE DU MARIAGE</a:t>
            </a:r>
          </a:p>
        </xdr:txBody>
      </xdr:sp>
      <xdr:cxnSp macro="">
        <xdr:nvCxnSpPr>
          <xdr:cNvPr id="168" name="Bordure" descr="&quot;&quot;" title="Bordure">
            <a:extLst>
              <a:ext uri="{FF2B5EF4-FFF2-40B4-BE49-F238E27FC236}">
                <a16:creationId xmlns:a16="http://schemas.microsoft.com/office/drawing/2014/main" id="{00000000-0008-0000-0100-0000A8000000}"/>
              </a:ext>
            </a:extLst>
          </xdr:cNvPr>
          <xdr:cNvCxnSpPr/>
        </xdr:nvCxnSpPr>
        <xdr:spPr>
          <a:xfrm flipV="1">
            <a:off x="156210" y="1486373"/>
            <a:ext cx="1064895" cy="3337"/>
          </a:xfrm>
          <a:prstGeom prst="line">
            <a:avLst/>
          </a:prstGeom>
          <a:ln>
            <a:solidFill>
              <a:schemeClr val="bg1">
                <a:lumMod val="8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69" name="Bordure" descr="&quot;&quot;" title="Bordure">
            <a:extLst>
              <a:ext uri="{FF2B5EF4-FFF2-40B4-BE49-F238E27FC236}">
                <a16:creationId xmlns:a16="http://schemas.microsoft.com/office/drawing/2014/main" id="{00000000-0008-0000-0100-0000A9000000}"/>
              </a:ext>
            </a:extLst>
          </xdr:cNvPr>
          <xdr:cNvCxnSpPr/>
        </xdr:nvCxnSpPr>
        <xdr:spPr>
          <a:xfrm>
            <a:off x="156210" y="1520780"/>
            <a:ext cx="1064895" cy="0"/>
          </a:xfrm>
          <a:prstGeom prst="line">
            <a:avLst/>
          </a:prstGeom>
          <a:ln>
            <a:solidFill>
              <a:schemeClr val="bg1">
                <a:lumMod val="85000"/>
              </a:schemeClr>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0</xdr:colOff>
      <xdr:row>10</xdr:row>
      <xdr:rowOff>323851</xdr:rowOff>
    </xdr:from>
    <xdr:to>
      <xdr:col>3</xdr:col>
      <xdr:colOff>1143</xdr:colOff>
      <xdr:row>12</xdr:row>
      <xdr:rowOff>182881</xdr:rowOff>
    </xdr:to>
    <xdr:sp macro="" textlink="TotalAttending">
      <xdr:nvSpPr>
        <xdr:cNvPr id="170" name="Participant n°" descr="&quot;&quot;" title="Participant n°">
          <a:extLst>
            <a:ext uri="{FF2B5EF4-FFF2-40B4-BE49-F238E27FC236}">
              <a16:creationId xmlns:a16="http://schemas.microsoft.com/office/drawing/2014/main" id="{00000000-0008-0000-0100-0000AA000000}"/>
            </a:ext>
          </a:extLst>
        </xdr:cNvPr>
        <xdr:cNvSpPr txBox="1"/>
      </xdr:nvSpPr>
      <xdr:spPr>
        <a:xfrm>
          <a:off x="0" y="3400426"/>
          <a:ext cx="1344168" cy="64008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fld id="{4D2C95D1-307C-4F2E-A9ED-4E9A5E9A4E35}" type="TxLink">
            <a:rPr lang="en-US" sz="2400" b="0" i="0" u="none" strike="noStrike">
              <a:solidFill>
                <a:schemeClr val="bg1"/>
              </a:solidFill>
              <a:latin typeface="Century"/>
            </a:rPr>
            <a:pPr algn="ctr"/>
            <a:t>7</a:t>
          </a:fld>
          <a:endParaRPr lang="en-US" sz="28700" b="0">
            <a:solidFill>
              <a:schemeClr val="bg1"/>
            </a:solidFill>
            <a:latin typeface="+mj-lt"/>
          </a:endParaRPr>
        </a:p>
      </xdr:txBody>
    </xdr:sp>
    <xdr:clientData/>
  </xdr:twoCellAnchor>
  <xdr:twoCellAnchor>
    <xdr:from>
      <xdr:col>0</xdr:col>
      <xdr:colOff>9525</xdr:colOff>
      <xdr:row>10</xdr:row>
      <xdr:rowOff>66676</xdr:rowOff>
    </xdr:from>
    <xdr:to>
      <xdr:col>3</xdr:col>
      <xdr:colOff>10668</xdr:colOff>
      <xdr:row>10</xdr:row>
      <xdr:rowOff>362818</xdr:rowOff>
    </xdr:to>
    <xdr:grpSp>
      <xdr:nvGrpSpPr>
        <xdr:cNvPr id="171" name="Participants" descr="&quot;&quot;" title="Participants">
          <a:extLst>
            <a:ext uri="{FF2B5EF4-FFF2-40B4-BE49-F238E27FC236}">
              <a16:creationId xmlns:a16="http://schemas.microsoft.com/office/drawing/2014/main" id="{00000000-0008-0000-0100-0000AB000000}"/>
            </a:ext>
          </a:extLst>
        </xdr:cNvPr>
        <xdr:cNvGrpSpPr/>
      </xdr:nvGrpSpPr>
      <xdr:grpSpPr>
        <a:xfrm>
          <a:off x="9525" y="3143251"/>
          <a:ext cx="1344168" cy="296142"/>
          <a:chOff x="9525" y="3076575"/>
          <a:chExt cx="1324737" cy="296142"/>
        </a:xfrm>
      </xdr:grpSpPr>
      <xdr:sp macro="" textlink="">
        <xdr:nvSpPr>
          <xdr:cNvPr id="172" name="Étiquette du nombre de participants" descr="&quot;&quot;" title="Étiquette du nombre de participants">
            <a:extLst>
              <a:ext uri="{FF2B5EF4-FFF2-40B4-BE49-F238E27FC236}">
                <a16:creationId xmlns:a16="http://schemas.microsoft.com/office/drawing/2014/main" id="{00000000-0008-0000-0100-0000AC000000}"/>
              </a:ext>
            </a:extLst>
          </xdr:cNvPr>
          <xdr:cNvSpPr txBox="1"/>
        </xdr:nvSpPr>
        <xdr:spPr>
          <a:xfrm>
            <a:off x="9525" y="3076575"/>
            <a:ext cx="1324737" cy="2095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b">
            <a:noAutofit/>
          </a:bodyPr>
          <a:lstStyle/>
          <a:p>
            <a:pPr marL="0" indent="0" algn="ctr"/>
            <a:r>
              <a:rPr lang="en-US" sz="800" b="1" spc="100" baseline="0">
                <a:solidFill>
                  <a:schemeClr val="bg1">
                    <a:lumMod val="95000"/>
                  </a:schemeClr>
                </a:solidFill>
                <a:latin typeface="+mn-lt"/>
                <a:ea typeface="+mn-ea"/>
                <a:cs typeface="+mn-cs"/>
              </a:rPr>
              <a:t>PARTICIPANTS</a:t>
            </a:r>
          </a:p>
        </xdr:txBody>
      </xdr:sp>
      <xdr:cxnSp macro="">
        <xdr:nvCxnSpPr>
          <xdr:cNvPr id="173" name="Bordure" descr="&quot;&quot;" title="Bordure">
            <a:extLst>
              <a:ext uri="{FF2B5EF4-FFF2-40B4-BE49-F238E27FC236}">
                <a16:creationId xmlns:a16="http://schemas.microsoft.com/office/drawing/2014/main" id="{00000000-0008-0000-0100-0000AD000000}"/>
              </a:ext>
            </a:extLst>
          </xdr:cNvPr>
          <xdr:cNvCxnSpPr/>
        </xdr:nvCxnSpPr>
        <xdr:spPr>
          <a:xfrm>
            <a:off x="77456" y="3343275"/>
            <a:ext cx="1143000" cy="0"/>
          </a:xfrm>
          <a:prstGeom prst="line">
            <a:avLst/>
          </a:prstGeom>
          <a:ln>
            <a:solidFill>
              <a:schemeClr val="bg1">
                <a:lumMod val="8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74" name="Bordure" descr="&quot;&quot;" title="Bordure">
            <a:extLst>
              <a:ext uri="{FF2B5EF4-FFF2-40B4-BE49-F238E27FC236}">
                <a16:creationId xmlns:a16="http://schemas.microsoft.com/office/drawing/2014/main" id="{00000000-0008-0000-0100-0000AE000000}"/>
              </a:ext>
            </a:extLst>
          </xdr:cNvPr>
          <xdr:cNvCxnSpPr/>
        </xdr:nvCxnSpPr>
        <xdr:spPr>
          <a:xfrm>
            <a:off x="77456" y="3372717"/>
            <a:ext cx="1143000" cy="0"/>
          </a:xfrm>
          <a:prstGeom prst="line">
            <a:avLst/>
          </a:prstGeom>
          <a:ln>
            <a:solidFill>
              <a:schemeClr val="bg1">
                <a:lumMod val="85000"/>
              </a:schemeClr>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9525</xdr:colOff>
      <xdr:row>7</xdr:row>
      <xdr:rowOff>247652</xdr:rowOff>
    </xdr:from>
    <xdr:to>
      <xdr:col>3</xdr:col>
      <xdr:colOff>10668</xdr:colOff>
      <xdr:row>8</xdr:row>
      <xdr:rowOff>153349</xdr:rowOff>
    </xdr:to>
    <xdr:grpSp>
      <xdr:nvGrpSpPr>
        <xdr:cNvPr id="175" name="Jours restants" descr="&quot;&quot;" title="Jours restants">
          <a:extLst>
            <a:ext uri="{FF2B5EF4-FFF2-40B4-BE49-F238E27FC236}">
              <a16:creationId xmlns:a16="http://schemas.microsoft.com/office/drawing/2014/main" id="{00000000-0008-0000-0100-0000AF000000}"/>
            </a:ext>
          </a:extLst>
        </xdr:cNvPr>
        <xdr:cNvGrpSpPr/>
      </xdr:nvGrpSpPr>
      <xdr:grpSpPr>
        <a:xfrm>
          <a:off x="9525" y="2152652"/>
          <a:ext cx="1344168" cy="296222"/>
          <a:chOff x="9525" y="2171701"/>
          <a:chExt cx="1324737" cy="296222"/>
        </a:xfrm>
      </xdr:grpSpPr>
      <xdr:cxnSp macro="">
        <xdr:nvCxnSpPr>
          <xdr:cNvPr id="176" name="Bordure" descr="&quot;&quot;" title="Bordure">
            <a:extLst>
              <a:ext uri="{FF2B5EF4-FFF2-40B4-BE49-F238E27FC236}">
                <a16:creationId xmlns:a16="http://schemas.microsoft.com/office/drawing/2014/main" id="{00000000-0008-0000-0100-0000B0000000}"/>
              </a:ext>
            </a:extLst>
          </xdr:cNvPr>
          <xdr:cNvCxnSpPr/>
        </xdr:nvCxnSpPr>
        <xdr:spPr>
          <a:xfrm>
            <a:off x="77456" y="2442141"/>
            <a:ext cx="1143879" cy="0"/>
          </a:xfrm>
          <a:prstGeom prst="line">
            <a:avLst/>
          </a:prstGeom>
          <a:ln>
            <a:solidFill>
              <a:schemeClr val="bg1">
                <a:lumMod val="8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77" name="Bordure" descr="&quot;&quot;" title="Bordure">
            <a:extLst>
              <a:ext uri="{FF2B5EF4-FFF2-40B4-BE49-F238E27FC236}">
                <a16:creationId xmlns:a16="http://schemas.microsoft.com/office/drawing/2014/main" id="{00000000-0008-0000-0100-0000B1000000}"/>
              </a:ext>
            </a:extLst>
          </xdr:cNvPr>
          <xdr:cNvCxnSpPr/>
        </xdr:nvCxnSpPr>
        <xdr:spPr>
          <a:xfrm>
            <a:off x="77456" y="2467923"/>
            <a:ext cx="1143879" cy="0"/>
          </a:xfrm>
          <a:prstGeom prst="line">
            <a:avLst/>
          </a:prstGeom>
          <a:ln>
            <a:solidFill>
              <a:schemeClr val="bg1">
                <a:lumMod val="8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178" name="Étiquette du nombre de jours restants" descr="&quot;&quot;" title="Étiquette Jours restants">
            <a:extLst>
              <a:ext uri="{FF2B5EF4-FFF2-40B4-BE49-F238E27FC236}">
                <a16:creationId xmlns:a16="http://schemas.microsoft.com/office/drawing/2014/main" id="{00000000-0008-0000-0100-0000B2000000}"/>
              </a:ext>
            </a:extLst>
          </xdr:cNvPr>
          <xdr:cNvSpPr txBox="1"/>
        </xdr:nvSpPr>
        <xdr:spPr>
          <a:xfrm>
            <a:off x="9525" y="2171701"/>
            <a:ext cx="1324737" cy="2190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b">
            <a:noAutofit/>
          </a:bodyPr>
          <a:lstStyle/>
          <a:p>
            <a:pPr marL="0" indent="0" algn="ctr"/>
            <a:r>
              <a:rPr lang="en-US" sz="800" b="1" spc="100" baseline="0">
                <a:solidFill>
                  <a:schemeClr val="bg1">
                    <a:lumMod val="95000"/>
                  </a:schemeClr>
                </a:solidFill>
                <a:latin typeface="+mn-lt"/>
                <a:ea typeface="+mn-ea"/>
                <a:cs typeface="+mn-cs"/>
              </a:rPr>
              <a:t>DAYS REMAINING</a:t>
            </a:r>
          </a:p>
        </xdr:txBody>
      </xdr:sp>
    </xdr:grpSp>
    <xdr:clientData/>
  </xdr:twoCellAnchor>
  <xdr:twoCellAnchor>
    <xdr:from>
      <xdr:col>0</xdr:col>
      <xdr:colOff>0</xdr:colOff>
      <xdr:row>8</xdr:row>
      <xdr:rowOff>120894</xdr:rowOff>
    </xdr:from>
    <xdr:to>
      <xdr:col>3</xdr:col>
      <xdr:colOff>1143</xdr:colOff>
      <xdr:row>9</xdr:row>
      <xdr:rowOff>370449</xdr:rowOff>
    </xdr:to>
    <xdr:sp macro="" textlink="Joursrestants">
      <xdr:nvSpPr>
        <xdr:cNvPr id="179" name="Nombre de jours restants" descr="Nombre de jours restant avant le mariage. Liaison avec la cellule A10." title="Étiquette Jours restants">
          <a:extLst>
            <a:ext uri="{FF2B5EF4-FFF2-40B4-BE49-F238E27FC236}">
              <a16:creationId xmlns:a16="http://schemas.microsoft.com/office/drawing/2014/main" id="{00000000-0008-0000-0100-0000B3000000}"/>
            </a:ext>
          </a:extLst>
        </xdr:cNvPr>
        <xdr:cNvSpPr txBox="1"/>
      </xdr:nvSpPr>
      <xdr:spPr>
        <a:xfrm>
          <a:off x="0" y="2416419"/>
          <a:ext cx="1344168" cy="64008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fld id="{CB6A9845-B733-4744-9FAB-7B6681A7CE7A}" type="TxLink">
            <a:rPr lang="en-US" sz="2400" b="0" i="0" u="none" strike="noStrike">
              <a:solidFill>
                <a:schemeClr val="bg1"/>
              </a:solidFill>
              <a:latin typeface="Century"/>
            </a:rPr>
            <a:pPr algn="ctr"/>
            <a:t>283</a:t>
          </a:fld>
          <a:endParaRPr lang="en-US" sz="148100" b="0">
            <a:solidFill>
              <a:schemeClr val="bg1"/>
            </a:solidFill>
            <a:latin typeface="+mj-lt"/>
          </a:endParaRPr>
        </a:p>
      </xdr:txBody>
    </xdr:sp>
    <xdr:clientData/>
  </xdr:twoCellAnchor>
  <xdr:twoCellAnchor>
    <xdr:from>
      <xdr:col>0</xdr:col>
      <xdr:colOff>9525</xdr:colOff>
      <xdr:row>12</xdr:row>
      <xdr:rowOff>209551</xdr:rowOff>
    </xdr:from>
    <xdr:to>
      <xdr:col>3</xdr:col>
      <xdr:colOff>10668</xdr:colOff>
      <xdr:row>13</xdr:row>
      <xdr:rowOff>115168</xdr:rowOff>
    </xdr:to>
    <xdr:grpSp>
      <xdr:nvGrpSpPr>
        <xdr:cNvPr id="180" name="Ne participe pas" descr="&quot;&quot;" title="Ne participe pas">
          <a:extLst>
            <a:ext uri="{FF2B5EF4-FFF2-40B4-BE49-F238E27FC236}">
              <a16:creationId xmlns:a16="http://schemas.microsoft.com/office/drawing/2014/main" id="{00000000-0008-0000-0100-0000B4000000}"/>
            </a:ext>
          </a:extLst>
        </xdr:cNvPr>
        <xdr:cNvGrpSpPr/>
      </xdr:nvGrpSpPr>
      <xdr:grpSpPr>
        <a:xfrm>
          <a:off x="9525" y="4067176"/>
          <a:ext cx="1344168" cy="296142"/>
          <a:chOff x="9525" y="4048125"/>
          <a:chExt cx="1324737" cy="296142"/>
        </a:xfrm>
      </xdr:grpSpPr>
      <xdr:sp macro="" textlink="">
        <xdr:nvSpPr>
          <xdr:cNvPr id="181" name="Étiquette du nombre de non-participants" descr="&quot;&quot;" title="Étiquette Ne participe pas">
            <a:extLst>
              <a:ext uri="{FF2B5EF4-FFF2-40B4-BE49-F238E27FC236}">
                <a16:creationId xmlns:a16="http://schemas.microsoft.com/office/drawing/2014/main" id="{00000000-0008-0000-0100-0000B5000000}"/>
              </a:ext>
            </a:extLst>
          </xdr:cNvPr>
          <xdr:cNvSpPr txBox="1"/>
        </xdr:nvSpPr>
        <xdr:spPr>
          <a:xfrm>
            <a:off x="9525" y="4048125"/>
            <a:ext cx="1324737" cy="2095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b">
            <a:noAutofit/>
          </a:bodyPr>
          <a:lstStyle/>
          <a:p>
            <a:pPr marL="0" indent="0" algn="ctr"/>
            <a:r>
              <a:rPr lang="en-US" sz="800" b="1" spc="100" baseline="0">
                <a:solidFill>
                  <a:schemeClr val="bg1">
                    <a:lumMod val="95000"/>
                  </a:schemeClr>
                </a:solidFill>
                <a:latin typeface="+mn-lt"/>
                <a:ea typeface="+mn-ea"/>
                <a:cs typeface="+mn-cs"/>
              </a:rPr>
              <a:t>NOT ATTENDING</a:t>
            </a:r>
          </a:p>
        </xdr:txBody>
      </xdr:sp>
      <xdr:cxnSp macro="">
        <xdr:nvCxnSpPr>
          <xdr:cNvPr id="182" name="Bordure" descr="&quot;&quot;" title="Bordure">
            <a:extLst>
              <a:ext uri="{FF2B5EF4-FFF2-40B4-BE49-F238E27FC236}">
                <a16:creationId xmlns:a16="http://schemas.microsoft.com/office/drawing/2014/main" id="{00000000-0008-0000-0100-0000B6000000}"/>
              </a:ext>
            </a:extLst>
          </xdr:cNvPr>
          <xdr:cNvCxnSpPr/>
        </xdr:nvCxnSpPr>
        <xdr:spPr>
          <a:xfrm>
            <a:off x="77456" y="4314825"/>
            <a:ext cx="1143000" cy="0"/>
          </a:xfrm>
          <a:prstGeom prst="line">
            <a:avLst/>
          </a:prstGeom>
          <a:ln>
            <a:solidFill>
              <a:schemeClr val="bg1">
                <a:lumMod val="8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83" name="Bordure" descr="&quot;&quot;" title="Bordure">
            <a:extLst>
              <a:ext uri="{FF2B5EF4-FFF2-40B4-BE49-F238E27FC236}">
                <a16:creationId xmlns:a16="http://schemas.microsoft.com/office/drawing/2014/main" id="{00000000-0008-0000-0100-0000B7000000}"/>
              </a:ext>
            </a:extLst>
          </xdr:cNvPr>
          <xdr:cNvCxnSpPr/>
        </xdr:nvCxnSpPr>
        <xdr:spPr>
          <a:xfrm>
            <a:off x="77456" y="4344267"/>
            <a:ext cx="1143000" cy="0"/>
          </a:xfrm>
          <a:prstGeom prst="line">
            <a:avLst/>
          </a:prstGeom>
          <a:ln>
            <a:solidFill>
              <a:schemeClr val="bg1">
                <a:lumMod val="85000"/>
              </a:schemeClr>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0</xdr:colOff>
      <xdr:row>13</xdr:row>
      <xdr:rowOff>114301</xdr:rowOff>
    </xdr:from>
    <xdr:to>
      <xdr:col>3</xdr:col>
      <xdr:colOff>1143</xdr:colOff>
      <xdr:row>14</xdr:row>
      <xdr:rowOff>257176</xdr:rowOff>
    </xdr:to>
    <xdr:sp macro="" textlink="TotalNotAttending">
      <xdr:nvSpPr>
        <xdr:cNvPr id="184" name="Nombre de non-participants" descr="Nombre d’invités non-participants. Liaison avec la cellule A17." title="Nombre de non-participants">
          <a:extLst>
            <a:ext uri="{FF2B5EF4-FFF2-40B4-BE49-F238E27FC236}">
              <a16:creationId xmlns:a16="http://schemas.microsoft.com/office/drawing/2014/main" id="{00000000-0008-0000-0100-0000B8000000}"/>
            </a:ext>
          </a:extLst>
        </xdr:cNvPr>
        <xdr:cNvSpPr txBox="1"/>
      </xdr:nvSpPr>
      <xdr:spPr>
        <a:xfrm>
          <a:off x="0" y="4362451"/>
          <a:ext cx="1344168" cy="5334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fld id="{E9E9F20E-8394-4F41-93AB-D5913E16793D}" type="TxLink">
            <a:rPr lang="en-US" sz="2400" b="0" i="0" u="none" strike="noStrike">
              <a:solidFill>
                <a:schemeClr val="bg1"/>
              </a:solidFill>
              <a:latin typeface="Century"/>
            </a:rPr>
            <a:pPr algn="ctr"/>
            <a:t>3</a:t>
          </a:fld>
          <a:endParaRPr lang="en-US" sz="148100" b="0">
            <a:solidFill>
              <a:schemeClr val="bg1"/>
            </a:solidFill>
            <a:latin typeface="+mj-lt"/>
          </a:endParaRPr>
        </a:p>
      </xdr:txBody>
    </xdr:sp>
    <xdr:clientData/>
  </xdr:twoCellAnchor>
  <xdr:twoCellAnchor>
    <xdr:from>
      <xdr:col>0</xdr:col>
      <xdr:colOff>9525</xdr:colOff>
      <xdr:row>15</xdr:row>
      <xdr:rowOff>47626</xdr:rowOff>
    </xdr:from>
    <xdr:to>
      <xdr:col>3</xdr:col>
      <xdr:colOff>10668</xdr:colOff>
      <xdr:row>15</xdr:row>
      <xdr:rowOff>343768</xdr:rowOff>
    </xdr:to>
    <xdr:grpSp>
      <xdr:nvGrpSpPr>
        <xdr:cNvPr id="185" name="Remarquable" descr="&quot;&quot;" title="Remarquable">
          <a:extLst>
            <a:ext uri="{FF2B5EF4-FFF2-40B4-BE49-F238E27FC236}">
              <a16:creationId xmlns:a16="http://schemas.microsoft.com/office/drawing/2014/main" id="{00000000-0008-0000-0100-0000B9000000}"/>
            </a:ext>
          </a:extLst>
        </xdr:cNvPr>
        <xdr:cNvGrpSpPr/>
      </xdr:nvGrpSpPr>
      <xdr:grpSpPr>
        <a:xfrm>
          <a:off x="9525" y="5076826"/>
          <a:ext cx="1344168" cy="296142"/>
          <a:chOff x="9525" y="5105400"/>
          <a:chExt cx="1324737" cy="296142"/>
        </a:xfrm>
      </xdr:grpSpPr>
      <xdr:sp macro="" textlink="">
        <xdr:nvSpPr>
          <xdr:cNvPr id="186" name="Étiquette du nombre d’invitations en attente" descr="&quot;&quot;" title="Étiquette du nombre d’invitations en attente">
            <a:extLst>
              <a:ext uri="{FF2B5EF4-FFF2-40B4-BE49-F238E27FC236}">
                <a16:creationId xmlns:a16="http://schemas.microsoft.com/office/drawing/2014/main" id="{00000000-0008-0000-0100-0000BA000000}"/>
              </a:ext>
            </a:extLst>
          </xdr:cNvPr>
          <xdr:cNvSpPr txBox="1"/>
        </xdr:nvSpPr>
        <xdr:spPr>
          <a:xfrm>
            <a:off x="9525" y="5105400"/>
            <a:ext cx="1324737" cy="2095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b">
            <a:noAutofit/>
          </a:bodyPr>
          <a:lstStyle/>
          <a:p>
            <a:pPr marL="0" indent="0" algn="ctr"/>
            <a:r>
              <a:rPr lang="en-US" sz="800" b="1" spc="100" baseline="0">
                <a:solidFill>
                  <a:schemeClr val="bg1">
                    <a:lumMod val="95000"/>
                  </a:schemeClr>
                </a:solidFill>
                <a:latin typeface="+mn-lt"/>
                <a:ea typeface="+mn-ea"/>
                <a:cs typeface="+mn-cs"/>
              </a:rPr>
              <a:t>OUTSTANDING</a:t>
            </a:r>
          </a:p>
        </xdr:txBody>
      </xdr:sp>
      <xdr:cxnSp macro="">
        <xdr:nvCxnSpPr>
          <xdr:cNvPr id="187" name="Bordure" descr="&quot;&quot;" title="Bordure">
            <a:extLst>
              <a:ext uri="{FF2B5EF4-FFF2-40B4-BE49-F238E27FC236}">
                <a16:creationId xmlns:a16="http://schemas.microsoft.com/office/drawing/2014/main" id="{00000000-0008-0000-0100-0000BB000000}"/>
              </a:ext>
            </a:extLst>
          </xdr:cNvPr>
          <xdr:cNvCxnSpPr/>
        </xdr:nvCxnSpPr>
        <xdr:spPr>
          <a:xfrm>
            <a:off x="77456" y="5372100"/>
            <a:ext cx="1143000" cy="0"/>
          </a:xfrm>
          <a:prstGeom prst="line">
            <a:avLst/>
          </a:prstGeom>
          <a:ln>
            <a:solidFill>
              <a:schemeClr val="bg1">
                <a:lumMod val="8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88" name="Bordure" descr="&quot;&quot;" title="Bordure">
            <a:extLst>
              <a:ext uri="{FF2B5EF4-FFF2-40B4-BE49-F238E27FC236}">
                <a16:creationId xmlns:a16="http://schemas.microsoft.com/office/drawing/2014/main" id="{00000000-0008-0000-0100-0000BC000000}"/>
              </a:ext>
            </a:extLst>
          </xdr:cNvPr>
          <xdr:cNvCxnSpPr/>
        </xdr:nvCxnSpPr>
        <xdr:spPr>
          <a:xfrm>
            <a:off x="77456" y="5401542"/>
            <a:ext cx="1143000" cy="0"/>
          </a:xfrm>
          <a:prstGeom prst="line">
            <a:avLst/>
          </a:prstGeom>
          <a:ln>
            <a:solidFill>
              <a:schemeClr val="bg1">
                <a:lumMod val="85000"/>
              </a:schemeClr>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0</xdr:colOff>
      <xdr:row>15</xdr:row>
      <xdr:rowOff>352426</xdr:rowOff>
    </xdr:from>
    <xdr:to>
      <xdr:col>3</xdr:col>
      <xdr:colOff>1143</xdr:colOff>
      <xdr:row>17</xdr:row>
      <xdr:rowOff>104776</xdr:rowOff>
    </xdr:to>
    <xdr:sp macro="" textlink="OutstandingRSVP">
      <xdr:nvSpPr>
        <xdr:cNvPr id="189" name="Nombre d’invitations en attente" descr="Nombre d’invitations en attente. Liaison avec la cellule A21." title="Étiquette des invitations en attente">
          <a:extLst>
            <a:ext uri="{FF2B5EF4-FFF2-40B4-BE49-F238E27FC236}">
              <a16:creationId xmlns:a16="http://schemas.microsoft.com/office/drawing/2014/main" id="{00000000-0008-0000-0100-0000BD000000}"/>
            </a:ext>
          </a:extLst>
        </xdr:cNvPr>
        <xdr:cNvSpPr txBox="1"/>
      </xdr:nvSpPr>
      <xdr:spPr>
        <a:xfrm>
          <a:off x="0" y="5381626"/>
          <a:ext cx="1344168" cy="5334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fld id="{DF0747E7-CCD7-4629-9CAA-A55FE850DC2C}" type="TxLink">
            <a:rPr lang="en-US" sz="2400" b="0" i="0" u="none" strike="noStrike">
              <a:solidFill>
                <a:schemeClr val="bg1"/>
              </a:solidFill>
              <a:latin typeface="Century"/>
            </a:rPr>
            <a:pPr algn="ctr"/>
            <a:t>2</a:t>
          </a:fld>
          <a:endParaRPr lang="en-US" sz="400000" b="0">
            <a:solidFill>
              <a:schemeClr val="bg1"/>
            </a:solidFill>
            <a:latin typeface="+mj-lt"/>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blInvites" displayName="tblInvites" ref="E7:O20" totalsRowCount="1" headerRowDxfId="17" dataDxfId="16" totalsRowDxfId="15">
  <tableColumns count="11">
    <tableColumn id="1" xr3:uid="{00000000-0010-0000-0000-000001000000}" name="NOM DE L’INVITÉ/E" totalsRowLabel="TOTAL :" dataDxfId="13" totalsRowDxfId="10"/>
    <tableColumn id="5" xr3:uid="{00000000-0010-0000-0000-000005000000}" name="INVITATION ENVOYÉE ?" totalsRowFunction="count" totalsRowDxfId="9"/>
    <tableColumn id="2" xr3:uid="{00000000-0010-0000-0000-000002000000}" name="RÉPONSE" totalsRowFunction="count" totalsRowDxfId="8"/>
    <tableColumn id="3" xr3:uid="{00000000-0010-0000-0000-000003000000}" name="NB PRESENTS" totalsRowFunction="sum" totalsRowDxfId="7"/>
    <tableColumn id="4" xr3:uid="{00000000-0010-0000-0000-000004000000}" name="INVITÉ(E)" totalsRowDxfId="6"/>
    <tableColumn id="8" xr3:uid="{00000000-0010-0000-0000-000008000000}" name="RELATION" totalsRowDxfId="5"/>
    <tableColumn id="12" xr3:uid="{00000000-0010-0000-0000-00000C000000}" name="ADRESSE" totalsRowDxfId="4"/>
    <tableColumn id="9" xr3:uid="{00000000-0010-0000-0000-000009000000}" name="CODE POSTAL" dataDxfId="12" totalsRowDxfId="3"/>
    <tableColumn id="11" xr3:uid="{00000000-0010-0000-0000-00000B000000}" name="VILLE" totalsRowDxfId="2"/>
    <tableColumn id="6" xr3:uid="{00000000-0010-0000-0000-000006000000}" name="TÉLÉPHONE" totalsRowDxfId="1"/>
    <tableColumn id="7" xr3:uid="{00000000-0010-0000-0000-000007000000}" name="E-mail de contact" dataDxfId="11" totalsRowDxfId="0"/>
  </tableColumns>
  <tableStyleInfo name="Wedding Invite Tracker" showFirstColumn="0" showLastColumn="0" showRowStripes="1" showColumnStripes="0"/>
  <extLst>
    <ext xmlns:x14="http://schemas.microsoft.com/office/spreadsheetml/2009/9/main" uri="{504A1905-F514-4f6f-8877-14C23A59335A}">
      <x14:table altText="Invitation Tracker" altTextSummary="Use this table to enter people's information whom you have invited to your wedding.  Track who has been sent an invite, who has RSVP'd, their party size as well as who they're a guest of and contact information."/>
    </ext>
  </extLst>
</table>
</file>

<file path=xl/theme/theme1.xml><?xml version="1.0" encoding="utf-8"?>
<a:theme xmlns:a="http://schemas.openxmlformats.org/drawingml/2006/main" name="Office Theme">
  <a:themeElements>
    <a:clrScheme name="Wedding Invite Tracker">
      <a:dk1>
        <a:srgbClr val="000000"/>
      </a:dk1>
      <a:lt1>
        <a:srgbClr val="FFFFFF"/>
      </a:lt1>
      <a:dk2>
        <a:srgbClr val="361F2E"/>
      </a:dk2>
      <a:lt2>
        <a:srgbClr val="F2F1EF"/>
      </a:lt2>
      <a:accent1>
        <a:srgbClr val="E6C0AF"/>
      </a:accent1>
      <a:accent2>
        <a:srgbClr val="8FB1BA"/>
      </a:accent2>
      <a:accent3>
        <a:srgbClr val="EBBF69"/>
      </a:accent3>
      <a:accent4>
        <a:srgbClr val="9A5130"/>
      </a:accent4>
      <a:accent5>
        <a:srgbClr val="A1B872"/>
      </a:accent5>
      <a:accent6>
        <a:srgbClr val="9E6B7B"/>
      </a:accent6>
      <a:hlink>
        <a:srgbClr val="8FB1BA"/>
      </a:hlink>
      <a:folHlink>
        <a:srgbClr val="9E6B7B"/>
      </a:folHlink>
    </a:clrScheme>
    <a:fontScheme name="Wedding Invite Tracker">
      <a:majorFont>
        <a:latin typeface="Century"/>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omeone@example.com" TargetMode="External"/><Relationship Id="rId5" Type="http://schemas.openxmlformats.org/officeDocument/2006/relationships/table" Target="../tables/table1.xml"/><Relationship Id="rId4" Type="http://schemas.openxmlformats.org/officeDocument/2006/relationships/image" Target="../media/image1.png"/></Relationships>
</file>

<file path=xl/worksheets/_rels/sheet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7"/>
    <pageSetUpPr autoPageBreaks="0" fitToPage="1"/>
  </sheetPr>
  <dimension ref="A1:P22"/>
  <sheetViews>
    <sheetView showGridLines="0" tabSelected="1" zoomScaleNormal="100" workbookViewId="0">
      <selection activeCell="Q14" sqref="Q14"/>
    </sheetView>
  </sheetViews>
  <sheetFormatPr baseColWidth="10" defaultColWidth="9.140625" defaultRowHeight="21" customHeight="1" x14ac:dyDescent="0.25"/>
  <cols>
    <col min="1" max="1" width="18.28515625" style="2" customWidth="1"/>
    <col min="2" max="2" width="1" style="23" customWidth="1"/>
    <col min="3" max="3" width="0.85546875" style="20" customWidth="1"/>
    <col min="4" max="4" width="4.85546875" customWidth="1"/>
    <col min="5" max="5" width="22.5703125" customWidth="1"/>
    <col min="6" max="6" width="19.7109375" bestFit="1" customWidth="1"/>
    <col min="7" max="7" width="10" bestFit="1" customWidth="1"/>
    <col min="8" max="8" width="11.5703125" bestFit="1" customWidth="1"/>
    <col min="9" max="9" width="11.28515625" customWidth="1"/>
    <col min="10" max="10" width="14" customWidth="1"/>
    <col min="11" max="11" width="24.85546875" customWidth="1"/>
    <col min="12" max="12" width="12.7109375" bestFit="1" customWidth="1"/>
    <col min="13" max="13" width="17.140625" bestFit="1" customWidth="1"/>
    <col min="14" max="14" width="14" customWidth="1"/>
    <col min="15" max="15" width="17.85546875" customWidth="1"/>
    <col min="16" max="16" width="24.7109375" customWidth="1"/>
  </cols>
  <sheetData>
    <row r="1" spans="1:15" ht="13.5" x14ac:dyDescent="0.25"/>
    <row r="2" spans="1:15" ht="13.5" x14ac:dyDescent="0.25"/>
    <row r="3" spans="1:15" ht="13.5" x14ac:dyDescent="0.25"/>
    <row r="4" spans="1:15" ht="13.5" x14ac:dyDescent="0.25"/>
    <row r="5" spans="1:15" ht="51" customHeight="1" x14ac:dyDescent="0.25">
      <c r="E5" s="22" t="s">
        <v>28</v>
      </c>
      <c r="F5" s="1"/>
      <c r="G5" s="1"/>
      <c r="H5" s="1"/>
      <c r="I5" s="1"/>
      <c r="J5" s="1"/>
      <c r="K5" s="1"/>
      <c r="M5" s="1"/>
    </row>
    <row r="6" spans="1:15" ht="14.25" customHeight="1" x14ac:dyDescent="0.25"/>
    <row r="7" spans="1:15" ht="30.75" customHeight="1" x14ac:dyDescent="0.25">
      <c r="A7" s="8">
        <f ca="1">TODAY()+283</f>
        <v>43786</v>
      </c>
      <c r="E7" s="5" t="s">
        <v>52</v>
      </c>
      <c r="F7" s="6" t="s">
        <v>19</v>
      </c>
      <c r="G7" s="6" t="s">
        <v>20</v>
      </c>
      <c r="H7" s="6" t="s">
        <v>48</v>
      </c>
      <c r="I7" s="6" t="s">
        <v>21</v>
      </c>
      <c r="J7" s="6" t="s">
        <v>22</v>
      </c>
      <c r="K7" s="5" t="s">
        <v>24</v>
      </c>
      <c r="L7" s="5" t="s">
        <v>26</v>
      </c>
      <c r="M7" s="5" t="s">
        <v>25</v>
      </c>
      <c r="N7" s="5" t="s">
        <v>23</v>
      </c>
      <c r="O7" s="5" t="s">
        <v>15</v>
      </c>
    </row>
    <row r="8" spans="1:15" ht="21" customHeight="1" x14ac:dyDescent="0.25">
      <c r="E8" s="9" t="s">
        <v>0</v>
      </c>
      <c r="F8" s="3" t="s">
        <v>13</v>
      </c>
      <c r="G8" s="3" t="s">
        <v>13</v>
      </c>
      <c r="H8" s="3">
        <v>1</v>
      </c>
      <c r="I8" s="3" t="s">
        <v>10</v>
      </c>
      <c r="J8" s="3" t="s">
        <v>16</v>
      </c>
      <c r="K8" s="9" t="s">
        <v>27</v>
      </c>
      <c r="L8" s="4">
        <v>12345</v>
      </c>
      <c r="M8" s="9" t="s">
        <v>53</v>
      </c>
      <c r="N8" s="10" t="s">
        <v>54</v>
      </c>
      <c r="O8" s="21" t="s">
        <v>37</v>
      </c>
    </row>
    <row r="9" spans="1:15" ht="21" customHeight="1" x14ac:dyDescent="0.25">
      <c r="E9" s="9" t="s">
        <v>1</v>
      </c>
      <c r="F9" s="3" t="s">
        <v>13</v>
      </c>
      <c r="G9" s="3" t="s">
        <v>14</v>
      </c>
      <c r="H9" s="3">
        <v>3</v>
      </c>
      <c r="I9" s="3" t="s">
        <v>10</v>
      </c>
      <c r="J9" s="3" t="s">
        <v>17</v>
      </c>
      <c r="K9" s="9" t="s">
        <v>39</v>
      </c>
      <c r="L9" s="4">
        <v>23456</v>
      </c>
      <c r="M9" s="9" t="s">
        <v>53</v>
      </c>
      <c r="N9" s="10" t="s">
        <v>54</v>
      </c>
      <c r="O9" s="21" t="s">
        <v>37</v>
      </c>
    </row>
    <row r="10" spans="1:15" ht="21" customHeight="1" x14ac:dyDescent="0.25">
      <c r="A10" s="7">
        <f ca="1">WeddingDate-TODAY()</f>
        <v>283</v>
      </c>
      <c r="E10" s="9" t="s">
        <v>2</v>
      </c>
      <c r="F10" s="3" t="s">
        <v>13</v>
      </c>
      <c r="G10" s="3" t="s">
        <v>13</v>
      </c>
      <c r="H10" s="3">
        <v>1</v>
      </c>
      <c r="I10" s="3" t="s">
        <v>12</v>
      </c>
      <c r="J10" s="3" t="s">
        <v>17</v>
      </c>
      <c r="K10" s="9" t="s">
        <v>40</v>
      </c>
      <c r="L10" s="4">
        <v>34567</v>
      </c>
      <c r="M10" s="9" t="s">
        <v>53</v>
      </c>
      <c r="N10" s="10" t="s">
        <v>54</v>
      </c>
      <c r="O10" s="21" t="s">
        <v>37</v>
      </c>
    </row>
    <row r="11" spans="1:15" ht="21" customHeight="1" x14ac:dyDescent="0.25">
      <c r="E11" s="9" t="s">
        <v>3</v>
      </c>
      <c r="F11" s="3" t="s">
        <v>13</v>
      </c>
      <c r="G11" s="3" t="s">
        <v>14</v>
      </c>
      <c r="H11" s="3">
        <v>2</v>
      </c>
      <c r="I11" s="3" t="s">
        <v>11</v>
      </c>
      <c r="J11" s="3" t="s">
        <v>17</v>
      </c>
      <c r="K11" s="9" t="s">
        <v>41</v>
      </c>
      <c r="L11" s="4">
        <v>45678</v>
      </c>
      <c r="M11" s="9" t="s">
        <v>53</v>
      </c>
      <c r="N11" s="10" t="s">
        <v>54</v>
      </c>
      <c r="O11" s="21" t="s">
        <v>37</v>
      </c>
    </row>
    <row r="12" spans="1:15" ht="21" customHeight="1" x14ac:dyDescent="0.25">
      <c r="E12" s="9" t="s">
        <v>4</v>
      </c>
      <c r="F12" s="3" t="s">
        <v>13</v>
      </c>
      <c r="G12" s="3" t="s">
        <v>13</v>
      </c>
      <c r="H12" s="3">
        <v>2</v>
      </c>
      <c r="I12" s="3" t="s">
        <v>11</v>
      </c>
      <c r="J12" s="3" t="s">
        <v>17</v>
      </c>
      <c r="K12" s="9" t="s">
        <v>42</v>
      </c>
      <c r="L12" s="4">
        <v>56789</v>
      </c>
      <c r="M12" s="9" t="s">
        <v>53</v>
      </c>
      <c r="N12" s="10" t="s">
        <v>54</v>
      </c>
      <c r="O12" s="21" t="s">
        <v>37</v>
      </c>
    </row>
    <row r="13" spans="1:15" ht="21" customHeight="1" x14ac:dyDescent="0.25">
      <c r="E13" s="9" t="s">
        <v>5</v>
      </c>
      <c r="F13" s="3" t="s">
        <v>13</v>
      </c>
      <c r="G13" s="3"/>
      <c r="H13" s="3"/>
      <c r="I13" s="3" t="s">
        <v>12</v>
      </c>
      <c r="J13" s="3" t="s">
        <v>17</v>
      </c>
      <c r="K13" s="9" t="s">
        <v>43</v>
      </c>
      <c r="L13" s="4">
        <v>67890</v>
      </c>
      <c r="M13" s="9" t="s">
        <v>53</v>
      </c>
      <c r="N13" s="10" t="s">
        <v>54</v>
      </c>
      <c r="O13" s="21" t="s">
        <v>37</v>
      </c>
    </row>
    <row r="14" spans="1:15" ht="21" customHeight="1" x14ac:dyDescent="0.25">
      <c r="A14" s="7">
        <f>COUNTIF(tblInvites[RÉPONSE],"Oui")</f>
        <v>7</v>
      </c>
      <c r="E14" s="9" t="s">
        <v>6</v>
      </c>
      <c r="F14" s="3" t="s">
        <v>13</v>
      </c>
      <c r="G14" s="3" t="s">
        <v>13</v>
      </c>
      <c r="H14" s="3">
        <v>2</v>
      </c>
      <c r="I14" s="3" t="s">
        <v>11</v>
      </c>
      <c r="J14" s="3" t="s">
        <v>17</v>
      </c>
      <c r="K14" s="9" t="s">
        <v>44</v>
      </c>
      <c r="L14" s="4">
        <v>78901</v>
      </c>
      <c r="M14" s="9" t="s">
        <v>53</v>
      </c>
      <c r="N14" s="10" t="s">
        <v>54</v>
      </c>
      <c r="O14" s="21" t="s">
        <v>37</v>
      </c>
    </row>
    <row r="15" spans="1:15" ht="21" customHeight="1" x14ac:dyDescent="0.25">
      <c r="E15" s="9" t="s">
        <v>7</v>
      </c>
      <c r="F15" s="3" t="s">
        <v>13</v>
      </c>
      <c r="G15" s="3" t="s">
        <v>14</v>
      </c>
      <c r="H15" s="3">
        <v>1</v>
      </c>
      <c r="I15" s="3" t="s">
        <v>12</v>
      </c>
      <c r="J15" s="3" t="s">
        <v>17</v>
      </c>
      <c r="K15" s="9" t="s">
        <v>45</v>
      </c>
      <c r="L15" s="4">
        <v>89012</v>
      </c>
      <c r="M15" s="9" t="s">
        <v>53</v>
      </c>
      <c r="N15" s="10" t="s">
        <v>54</v>
      </c>
      <c r="O15" s="21" t="s">
        <v>37</v>
      </c>
    </row>
    <row r="16" spans="1:15" ht="21" customHeight="1" x14ac:dyDescent="0.25">
      <c r="E16" s="9" t="s">
        <v>8</v>
      </c>
      <c r="F16" s="3" t="s">
        <v>13</v>
      </c>
      <c r="G16" s="3" t="s">
        <v>13</v>
      </c>
      <c r="H16" s="3">
        <v>4</v>
      </c>
      <c r="I16" s="3" t="s">
        <v>10</v>
      </c>
      <c r="J16" s="3" t="s">
        <v>17</v>
      </c>
      <c r="K16" s="9" t="s">
        <v>38</v>
      </c>
      <c r="L16" s="4">
        <v>54321</v>
      </c>
      <c r="M16" s="9" t="s">
        <v>53</v>
      </c>
      <c r="N16" s="10" t="s">
        <v>54</v>
      </c>
      <c r="O16" s="21" t="s">
        <v>37</v>
      </c>
    </row>
    <row r="17" spans="1:16" ht="21" customHeight="1" x14ac:dyDescent="0.25">
      <c r="A17" s="7">
        <f>tblInvites[[#Totals],[RÉPONSE]]-TotalAttending</f>
        <v>3</v>
      </c>
      <c r="E17" s="9" t="s">
        <v>9</v>
      </c>
      <c r="F17" s="3" t="s">
        <v>13</v>
      </c>
      <c r="G17" s="3" t="s">
        <v>13</v>
      </c>
      <c r="H17" s="3">
        <v>2</v>
      </c>
      <c r="I17" s="3" t="s">
        <v>10</v>
      </c>
      <c r="J17" s="3" t="s">
        <v>17</v>
      </c>
      <c r="K17" s="9" t="s">
        <v>46</v>
      </c>
      <c r="L17" s="4">
        <v>65432</v>
      </c>
      <c r="M17" s="9" t="s">
        <v>53</v>
      </c>
      <c r="N17" s="10" t="s">
        <v>54</v>
      </c>
      <c r="O17" s="21" t="s">
        <v>37</v>
      </c>
    </row>
    <row r="18" spans="1:16" ht="21" customHeight="1" x14ac:dyDescent="0.25">
      <c r="A18" s="7"/>
      <c r="E18" s="9" t="s">
        <v>49</v>
      </c>
      <c r="F18" s="3" t="s">
        <v>13</v>
      </c>
      <c r="G18" s="3" t="s">
        <v>13</v>
      </c>
      <c r="H18" s="3">
        <v>2</v>
      </c>
      <c r="I18" s="3" t="s">
        <v>11</v>
      </c>
      <c r="J18" s="3" t="s">
        <v>50</v>
      </c>
      <c r="K18" s="9" t="s">
        <v>51</v>
      </c>
      <c r="L18" s="4">
        <v>68630</v>
      </c>
      <c r="M18" s="9" t="s">
        <v>53</v>
      </c>
      <c r="N18" s="10" t="s">
        <v>54</v>
      </c>
      <c r="O18" s="21" t="s">
        <v>37</v>
      </c>
    </row>
    <row r="19" spans="1:16" ht="21" customHeight="1" x14ac:dyDescent="0.25">
      <c r="E19" s="9" t="s">
        <v>18</v>
      </c>
      <c r="F19" s="3" t="s">
        <v>13</v>
      </c>
      <c r="G19" s="3"/>
      <c r="H19" s="3"/>
      <c r="I19" s="3" t="s">
        <v>11</v>
      </c>
      <c r="J19" s="3" t="s">
        <v>16</v>
      </c>
      <c r="K19" s="9" t="s">
        <v>47</v>
      </c>
      <c r="L19" s="4">
        <v>76543</v>
      </c>
      <c r="M19" s="9" t="s">
        <v>53</v>
      </c>
      <c r="N19" s="10" t="s">
        <v>54</v>
      </c>
      <c r="O19" s="21" t="s">
        <v>37</v>
      </c>
    </row>
    <row r="20" spans="1:16" ht="21" customHeight="1" x14ac:dyDescent="0.25">
      <c r="E20" s="25" t="s">
        <v>29</v>
      </c>
      <c r="F20" s="33">
        <f>SUBTOTAL(103,tblInvites[INVITATION ENVOYÉE ?])</f>
        <v>12</v>
      </c>
      <c r="G20" s="33">
        <f>SUBTOTAL(103,tblInvites[RÉPONSE])</f>
        <v>10</v>
      </c>
      <c r="H20" s="33">
        <f>SUBTOTAL(109,tblInvites[NB PRESENTS])</f>
        <v>20</v>
      </c>
      <c r="I20" s="30"/>
      <c r="J20" s="30"/>
      <c r="K20" s="31"/>
      <c r="L20" s="31"/>
      <c r="M20" s="31"/>
      <c r="N20" s="32"/>
      <c r="O20" s="32"/>
    </row>
    <row r="21" spans="1:16" ht="21" customHeight="1" x14ac:dyDescent="0.25">
      <c r="F21" s="26"/>
      <c r="G21" s="26"/>
      <c r="H21" s="26"/>
      <c r="I21" s="27"/>
      <c r="J21" s="27"/>
      <c r="K21" s="28"/>
      <c r="L21" s="28"/>
      <c r="M21" s="28"/>
      <c r="O21" s="29"/>
      <c r="P21" s="29"/>
    </row>
    <row r="22" spans="1:16" ht="21" customHeight="1" x14ac:dyDescent="0.25">
      <c r="A22" s="7">
        <f>tblInvites[[#Totals],[INVITATION ENVOYÉE ?]]-A17-TotalAttending</f>
        <v>2</v>
      </c>
      <c r="G22" s="25"/>
    </row>
  </sheetData>
  <conditionalFormatting sqref="E8:O19">
    <cfRule type="expression" dxfId="14" priority="1">
      <formula>($F8="Yes")*($G8="")</formula>
    </cfRule>
  </conditionalFormatting>
  <dataValidations count="4">
    <dataValidation type="list" errorStyle="warning" allowBlank="1" showInputMessage="1" showErrorMessage="1" errorTitle="Whoops!" error="In order to track invitations correctly, Yes or No needs to be entered. You can click Yes to use what you typed but the tracking counts will be off." sqref="F8:F19" xr:uid="{00000000-0002-0000-0000-000000000000}">
      <formula1>"Oui,Non"</formula1>
    </dataValidation>
    <dataValidation type="list" errorStyle="warning" allowBlank="1" showInputMessage="1" sqref="I8:I19" xr:uid="{00000000-0002-0000-0000-000001000000}">
      <formula1>"Mariée,Marié,Autre"</formula1>
    </dataValidation>
    <dataValidation type="list" errorStyle="warning" allowBlank="1" showInputMessage="1" showErrorMessage="1" errorTitle="Whoops!" error="In order to track invitations correctly, Yes, No, or Tenative needs to be entered. You can click Yes to use what you typed but the tracking counts will be off." sqref="G19" xr:uid="{00000000-0002-0000-0000-000002000000}">
      <formula1>"Yes,No,Tentative"</formula1>
    </dataValidation>
    <dataValidation type="list" errorStyle="warning" allowBlank="1" showInputMessage="1" showErrorMessage="1" errorTitle="Whoops!" error="In order to track invitations correctly, Yes, No, or Tenative needs to be entered. You can click Yes to use what you typed but the tracking counts will be off." sqref="G8:G18" xr:uid="{00000000-0002-0000-0000-000003000000}">
      <formula1>"Oui,Non,Provisoire"</formula1>
    </dataValidation>
  </dataValidations>
  <hyperlinks>
    <hyperlink ref="O8" r:id="rId1" xr:uid="{00000000-0004-0000-0000-000000000000}"/>
  </hyperlinks>
  <printOptions horizontalCentered="1"/>
  <pageMargins left="0.25" right="0.25" top="1" bottom="0.75" header="0.3" footer="0.3"/>
  <pageSetup scale="69" fitToHeight="0" orientation="landscape" r:id="rId2"/>
  <headerFooter>
    <oddHeader>&amp;L&amp;36wedding invitation tracker</oddHeader>
  </headerFooter>
  <drawing r:id="rId3"/>
  <picture r:id="rId4"/>
  <tableParts count="1">
    <tablePart r:id="rId5"/>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pageSetUpPr autoPageBreaks="0" fitToPage="1"/>
  </sheetPr>
  <dimension ref="A1:Q19"/>
  <sheetViews>
    <sheetView showGridLines="0" zoomScaleNormal="100" workbookViewId="0"/>
  </sheetViews>
  <sheetFormatPr baseColWidth="10" defaultColWidth="9.140625" defaultRowHeight="30.75" customHeight="1" x14ac:dyDescent="0.25"/>
  <cols>
    <col min="1" max="1" width="18.28515625" style="2" customWidth="1"/>
    <col min="2" max="2" width="1" style="23" customWidth="1"/>
    <col min="3" max="3" width="0.85546875" style="20" customWidth="1"/>
    <col min="4" max="4" width="4.85546875" customWidth="1"/>
    <col min="5" max="5" width="20" customWidth="1"/>
    <col min="6" max="6" width="9.140625" customWidth="1"/>
    <col min="7" max="13" width="7.140625" customWidth="1"/>
    <col min="14" max="15" width="2.7109375" customWidth="1"/>
    <col min="16" max="16" width="40.85546875" customWidth="1"/>
    <col min="17" max="18" width="2.7109375" customWidth="1"/>
  </cols>
  <sheetData>
    <row r="1" spans="1:17" ht="13.5" x14ac:dyDescent="0.25"/>
    <row r="2" spans="1:17" ht="13.5" x14ac:dyDescent="0.25"/>
    <row r="3" spans="1:17" ht="13.5" x14ac:dyDescent="0.25"/>
    <row r="4" spans="1:17" ht="13.5" x14ac:dyDescent="0.25">
      <c r="O4" s="12"/>
      <c r="P4" s="12"/>
      <c r="Q4" s="12"/>
    </row>
    <row r="5" spans="1:17" ht="51" customHeight="1" x14ac:dyDescent="0.25">
      <c r="E5" s="1" t="s">
        <v>30</v>
      </c>
      <c r="O5" s="12"/>
      <c r="P5" s="13" t="s">
        <v>31</v>
      </c>
      <c r="Q5" s="12"/>
    </row>
    <row r="6" spans="1:17" ht="14.25" thickBot="1" x14ac:dyDescent="0.3">
      <c r="E6" s="11"/>
      <c r="F6" s="11"/>
      <c r="G6" s="11"/>
      <c r="H6" s="11"/>
      <c r="I6" s="11"/>
      <c r="J6" s="11"/>
      <c r="K6" s="11"/>
      <c r="L6" s="11"/>
      <c r="M6" s="11"/>
      <c r="O6" s="12"/>
      <c r="P6" s="14"/>
      <c r="Q6" s="12"/>
    </row>
    <row r="7" spans="1:17" thickTop="1" x14ac:dyDescent="0.4">
      <c r="A7" s="17">
        <f ca="1">WeddingDate</f>
        <v>43786</v>
      </c>
      <c r="O7" s="12"/>
      <c r="P7" s="15"/>
      <c r="Q7" s="12"/>
    </row>
    <row r="8" spans="1:17" ht="30.75" customHeight="1" x14ac:dyDescent="0.25">
      <c r="A8" s="8"/>
      <c r="E8" s="34" t="s">
        <v>32</v>
      </c>
      <c r="F8" s="24"/>
      <c r="G8" t="s">
        <v>36</v>
      </c>
      <c r="H8">
        <f>SUMPRODUCT((tblInvites[INVITÉ(E)]=G8)*(tblInvites[RÉPONSE]=$E$8))</f>
        <v>1</v>
      </c>
      <c r="I8">
        <f>tblInvites[[#Totals],[INVITATION ENVOYÉE ?]]</f>
        <v>12</v>
      </c>
      <c r="O8" s="12"/>
      <c r="P8" s="16"/>
      <c r="Q8" s="12"/>
    </row>
    <row r="9" spans="1:17" ht="30.75" customHeight="1" x14ac:dyDescent="0.25">
      <c r="E9" s="34"/>
      <c r="F9" s="24"/>
      <c r="G9" t="s">
        <v>35</v>
      </c>
      <c r="H9">
        <f>SUMPRODUCT((tblInvites[INVITÉ(E)]=G9)*(tblInvites[RÉPONSE]=$E$8))</f>
        <v>3</v>
      </c>
      <c r="I9">
        <f>tblInvites[[#Totals],[INVITATION ENVOYÉE ?]]</f>
        <v>12</v>
      </c>
      <c r="O9" s="12"/>
      <c r="P9" s="16"/>
      <c r="Q9" s="12"/>
    </row>
    <row r="10" spans="1:17" ht="30.75" customHeight="1" x14ac:dyDescent="0.25">
      <c r="E10" s="34"/>
      <c r="F10" s="24"/>
      <c r="G10" t="s">
        <v>34</v>
      </c>
      <c r="H10">
        <f>SUMPRODUCT((tblInvites[INVITÉ(E)]=G10)*(tblInvites[RÉPONSE]=$E$8))</f>
        <v>3</v>
      </c>
      <c r="I10">
        <f>tblInvites[[#Totals],[INVITATION ENVOYÉE ?]]</f>
        <v>12</v>
      </c>
      <c r="O10" s="12"/>
      <c r="P10" s="16"/>
      <c r="Q10" s="12"/>
    </row>
    <row r="11" spans="1:17" ht="30.75" customHeight="1" x14ac:dyDescent="0.25">
      <c r="E11" s="19"/>
      <c r="F11" s="19"/>
      <c r="G11" s="18"/>
      <c r="H11" s="18"/>
      <c r="I11" s="18"/>
      <c r="J11" s="18"/>
      <c r="K11" s="18"/>
      <c r="L11" s="18"/>
      <c r="M11" s="18"/>
      <c r="O11" s="12"/>
      <c r="P11" s="16"/>
      <c r="Q11" s="12"/>
    </row>
    <row r="12" spans="1:17" ht="30.75" customHeight="1" x14ac:dyDescent="0.25">
      <c r="O12" s="12"/>
      <c r="P12" s="16"/>
      <c r="Q12" s="12"/>
    </row>
    <row r="13" spans="1:17" ht="30.75" customHeight="1" x14ac:dyDescent="0.25">
      <c r="E13" s="34" t="s">
        <v>33</v>
      </c>
      <c r="F13" s="24"/>
      <c r="G13" t="s">
        <v>36</v>
      </c>
      <c r="H13">
        <f>SUMPRODUCT((tblInvites[INVITÉ(E)]=G13)*(tblInvites[RÉPONSE]=$E$13))</f>
        <v>1</v>
      </c>
      <c r="I13">
        <f>tblInvites[[#Totals],[INVITATION ENVOYÉE ?]]</f>
        <v>12</v>
      </c>
      <c r="O13" s="12"/>
      <c r="P13" s="16"/>
      <c r="Q13" s="12"/>
    </row>
    <row r="14" spans="1:17" ht="30.75" customHeight="1" x14ac:dyDescent="0.25">
      <c r="E14" s="34"/>
      <c r="F14" s="24"/>
      <c r="G14" t="s">
        <v>35</v>
      </c>
      <c r="H14">
        <f>SUMPRODUCT((tblInvites[INVITÉ(E)]=G14)*(tblInvites[RÉPONSE]=$E$13))</f>
        <v>1</v>
      </c>
      <c r="I14">
        <f>tblInvites[[#Totals],[INVITATION ENVOYÉE ?]]</f>
        <v>12</v>
      </c>
      <c r="O14" s="12"/>
      <c r="P14" s="16"/>
      <c r="Q14" s="12"/>
    </row>
    <row r="15" spans="1:17" ht="30.75" customHeight="1" x14ac:dyDescent="0.25">
      <c r="E15" s="34"/>
      <c r="F15" s="24"/>
      <c r="G15" t="s">
        <v>34</v>
      </c>
      <c r="H15">
        <f>SUMPRODUCT((tblInvites[INVITÉ(E)]=G15)*(tblInvites[RÉPONSE]=$E$13))</f>
        <v>1</v>
      </c>
      <c r="I15">
        <f>tblInvites[[#Totals],[INVITATION ENVOYÉE ?]]</f>
        <v>12</v>
      </c>
      <c r="O15" s="12"/>
      <c r="P15" s="16"/>
      <c r="Q15" s="12"/>
    </row>
    <row r="16" spans="1:17" ht="30.75" customHeight="1" thickBot="1" x14ac:dyDescent="0.3">
      <c r="E16" s="11"/>
      <c r="F16" s="11"/>
      <c r="G16" s="11"/>
      <c r="H16" s="11"/>
      <c r="I16" s="11"/>
      <c r="J16" s="11"/>
      <c r="K16" s="11"/>
      <c r="L16" s="11"/>
      <c r="M16" s="11"/>
      <c r="O16" s="12"/>
      <c r="P16" s="16"/>
      <c r="Q16" s="12"/>
    </row>
    <row r="17" spans="1:17" ht="30.75" customHeight="1" thickTop="1" x14ac:dyDescent="0.25">
      <c r="A17" s="7">
        <f>COUNTIF(tblInvites[RÉPONSE],"Yes")</f>
        <v>0</v>
      </c>
      <c r="O17" s="12"/>
      <c r="P17" s="16"/>
      <c r="Q17" s="12"/>
    </row>
    <row r="18" spans="1:17" ht="30.75" customHeight="1" x14ac:dyDescent="0.25">
      <c r="A18" s="7">
        <f>tblInvites[[#Totals],[RÉPONSE]]-TotalAttending</f>
        <v>3</v>
      </c>
      <c r="O18" s="12"/>
      <c r="P18" s="16"/>
      <c r="Q18" s="12"/>
    </row>
    <row r="19" spans="1:17" ht="30.75" customHeight="1" x14ac:dyDescent="0.25">
      <c r="A19" s="7">
        <f>tblInvites[[#Totals],[INVITATION ENVOYÉE ?]]-A18-TotalAttending</f>
        <v>2</v>
      </c>
      <c r="O19" s="12"/>
      <c r="P19" s="12"/>
      <c r="Q19" s="12"/>
    </row>
  </sheetData>
  <mergeCells count="2">
    <mergeCell ref="E8:E10"/>
    <mergeCell ref="E13:E15"/>
  </mergeCells>
  <printOptions horizontalCentered="1"/>
  <pageMargins left="0.4" right="0.4" top="0.4" bottom="0.4" header="0.3" footer="0.3"/>
  <pageSetup scale="85" fitToHeight="0" orientation="portrait" r:id="rId1"/>
  <drawing r:id="rId2"/>
  <picture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56AA8CA0-6A3B-4036-A27D-58D9B7B0A1E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7</vt:i4>
      </vt:variant>
    </vt:vector>
  </HeadingPairs>
  <TitlesOfParts>
    <vt:vector size="9" baseType="lpstr">
      <vt:lpstr>Suivi des réponses</vt:lpstr>
      <vt:lpstr>Synthèse des réponses</vt:lpstr>
      <vt:lpstr>Joursrestants</vt:lpstr>
      <vt:lpstr>OutstandingRSVP</vt:lpstr>
      <vt:lpstr>TotalAttending</vt:lpstr>
      <vt:lpstr>TotalNotAttending</vt:lpstr>
      <vt:lpstr>WeddingDate</vt:lpstr>
      <vt:lpstr>'Suivi des réponses'!Zone_d_impression</vt:lpstr>
      <vt:lpstr>'Synthèse des réponses'!Zone_d_impression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keywords/>
  <cp:lastModifiedBy/>
  <dcterms:created xsi:type="dcterms:W3CDTF">2017-09-21T14:07:48Z</dcterms:created>
  <dcterms:modified xsi:type="dcterms:W3CDTF">2019-02-07T14:35:31Z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TC031076729991</vt:lpwstr>
  </property>
</Properties>
</file>